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35" windowHeight="12465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Area" localSheetId="5">'2-1'!$A$1:$AO$10</definedName>
    <definedName name="_xlnm.Print_Area" localSheetId="6">'3'!$A$1:$DI$10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<sst xmlns="http://schemas.openxmlformats.org/spreadsheetml/2006/main" count="561" uniqueCount="292">
  <si>
    <t>四川省市场监督管理局宣传中心</t>
  </si>
  <si>
    <t>2021年单位预算</t>
  </si>
  <si>
    <t>报送日期：2021 年  03 月 23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</si>
  <si>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</si>
  <si>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</si>
  <si>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</si>
  <si>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</si>
  <si>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</si>
  <si>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</si>
  <si>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</si>
  <si>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</si>
  <si>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</si>
  <si>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</si>
  <si>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</si>
  <si>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</si>
  <si>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</si>
  <si>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</si>
  <si>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</si>
  <si>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</si>
  <si>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</si>
  <si>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</si>
  <si>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</si>
  <si>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</si>
  <si>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</si>
  <si>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</si>
  <si>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</si>
  <si>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</si>
  <si>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</si>
  <si>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</si>
  <si>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</si>
  <si>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</si>
  <si>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</si>
  <si>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</si>
  <si>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</si>
  <si>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</si>
  <si>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</si>
  <si>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</si>
  <si>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</si>
  <si>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</si>
  <si>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</si>
  <si>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</si>
  <si>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</si>
  <si>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</si>
  <si>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</si>
  <si>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</si>
  <si>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</si>
  <si>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</si>
  <si>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</si>
  <si>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</si>
  <si>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</si>
  <si>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</si>
  <si>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</si>
  <si>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</si>
  <si>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</si>
  <si>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</si>
  <si>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</si>
  <si>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</si>
  <si>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</si>
  <si>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</si>
  <si>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</si>
  <si>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</si>
  <si>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</si>
  <si>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</si>
  <si>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</si>
  <si>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</si>
  <si>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</si>
  <si>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</si>
  <si>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</si>
  <si>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</si>
  <si>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</si>
  <si>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</si>
  <si>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</si>
  <si>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</si>
  <si>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</si>
  <si>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</si>
  <si>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</si>
  <si>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</si>
  <si>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</si>
  <si>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</si>
  <si>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</si>
  <si>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</si>
  <si>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</si>
  <si>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 xml:space="preserve">  四川省市场监督管理局宣传中心</t>
  </si>
  <si>
    <t>201</t>
  </si>
  <si>
    <t>38</t>
  </si>
  <si>
    <t>50</t>
  </si>
  <si>
    <t>332910</t>
  </si>
  <si>
    <t xml:space="preserve">    事业运行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</si>
  <si>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</si>
  <si>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</si>
  <si>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</si>
  <si>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</si>
  <si>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</si>
  <si>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</si>
  <si>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</si>
  <si>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</si>
  <si>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</si>
  <si>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</si>
  <si>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</si>
  <si>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</si>
  <si>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</si>
  <si>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</si>
  <si>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</si>
  <si>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</si>
  <si>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</si>
  <si>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</si>
  <si>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</si>
  <si>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</si>
  <si>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</si>
  <si>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</si>
  <si>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</si>
  <si>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</si>
  <si>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</si>
  <si>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</si>
  <si>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</si>
  <si>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</si>
  <si>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</si>
  <si>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</si>
  <si>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</si>
  <si>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</si>
  <si>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</si>
  <si>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</si>
  <si>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</si>
  <si>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</si>
  <si>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</si>
  <si>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</si>
  <si>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</si>
  <si>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</si>
  <si>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</si>
  <si>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</si>
  <si>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</si>
  <si>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</si>
  <si>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</si>
  <si>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</si>
  <si>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</si>
  <si>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</si>
  <si>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</si>
  <si>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</si>
  <si>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</si>
  <si>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</si>
  <si>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</si>
  <si>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</si>
  <si>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</si>
  <si>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</si>
  <si>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</si>
  <si>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</si>
  <si>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</si>
  <si>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</si>
  <si>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</si>
  <si>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</si>
  <si>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01</t>
  </si>
  <si>
    <t xml:space="preserve">      工资福利支出</t>
  </si>
  <si>
    <t>02</t>
  </si>
  <si>
    <t xml:space="preserve">      商品和服务支出</t>
  </si>
  <si>
    <t>506</t>
  </si>
  <si>
    <t xml:space="preserve">      资本性支出（二）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</si>
  <si>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</si>
  <si>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</si>
  <si>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</si>
  <si>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</si>
  <si>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</si>
  <si>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</si>
  <si>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</si>
  <si>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</si>
  <si>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</si>
  <si>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</si>
  <si>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</si>
  <si>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</si>
  <si>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</si>
  <si>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</si>
  <si>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</si>
  <si>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</si>
  <si>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</si>
  <si>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</si>
  <si>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</si>
  <si>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</si>
  <si>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</si>
  <si>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</si>
  <si>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</si>
  <si>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</si>
  <si>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</si>
  <si>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</si>
  <si>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</si>
  <si>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</si>
  <si>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</si>
  <si>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</si>
  <si>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</si>
  <si>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</si>
  <si>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</si>
  <si>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</si>
  <si>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</si>
  <si>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</si>
  <si>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</si>
  <si>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</si>
  <si>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</si>
  <si>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</si>
  <si>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</si>
  <si>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</si>
  <si>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</si>
  <si>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</si>
  <si>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</si>
  <si>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</si>
  <si>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</si>
  <si>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</si>
  <si>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</si>
  <si>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</si>
  <si>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</si>
  <si>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</si>
  <si>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</si>
  <si>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</si>
  <si>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</si>
  <si>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</si>
  <si>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</si>
  <si>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</si>
  <si>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</si>
  <si>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</si>
  <si>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</si>
  <si>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</si>
  <si>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</si>
  <si>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</si>
  <si>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</si>
  <si>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</si>
  <si>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</si>
  <si>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</si>
  <si>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</si>
  <si>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</si>
  <si>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</si>
  <si>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</si>
  <si>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</si>
  <si>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</si>
  <si>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</si>
  <si>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</si>
  <si>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</si>
  <si>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</si>
  <si>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</si>
  <si>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</si>
  <si>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</si>
  <si>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</si>
  <si>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</si>
  <si>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</si>
  <si>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</si>
  <si>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</si>
  <si>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</si>
  <si>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</si>
  <si>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</si>
  <si>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</si>
  <si>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</si>
  <si>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</si>
  <si>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</si>
  <si>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</si>
  <si>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</si>
  <si>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</si>
  <si>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市场监督管理事务</t>
  </si>
  <si>
    <t>表3-1</t>
  </si>
  <si>
    <t>一般公共预算基本支出预算表</t>
  </si>
  <si>
    <t>经济分类科目</t>
  </si>
  <si>
    <t>人员经费</t>
  </si>
  <si>
    <t>公用经费</t>
  </si>
  <si>
    <t xml:space="preserve">    商品和服务支出</t>
  </si>
  <si>
    <t>302</t>
  </si>
  <si>
    <t>11</t>
  </si>
  <si>
    <t xml:space="preserve">      差旅费</t>
  </si>
  <si>
    <t>13</t>
  </si>
  <si>
    <t xml:space="preserve">      维修(护)费</t>
  </si>
  <si>
    <t>16</t>
  </si>
  <si>
    <t xml:space="preserve">      培训费</t>
  </si>
  <si>
    <t>17</t>
  </si>
  <si>
    <t xml:space="preserve">      公务接待费</t>
  </si>
  <si>
    <t>31</t>
  </si>
  <si>
    <t xml:space="preserve">      公务用车运行维护费</t>
  </si>
  <si>
    <t>表3-2</t>
  </si>
  <si>
    <t>一般公共预算项目支出预算表</t>
  </si>
  <si>
    <t>单位名称（项目）</t>
  </si>
  <si>
    <t xml:space="preserve">      宣传能力提升</t>
  </si>
  <si>
    <t xml:space="preserve">      宣传信息运行维护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</si>
  <si>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</si>
  <si>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</si>
  <si>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</si>
  <si>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</si>
  <si>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</si>
  <si>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</si>
  <si>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</si>
  <si>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</si>
  <si>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</si>
  <si>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</si>
  <si>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</si>
  <si>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注：此表无数据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</si>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</sst>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##0.00"/>
    <numFmt numFmtId="181" formatCode="&quot;\&quot;#,##0.00_);\(&quot;\&quot;#,##0.00\)"/>
    <numFmt numFmtId="182" formatCode="#,##0.0000"/>
  </numFmts>
  <fonts count="52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0"/>
    </font>
    <font>
      <sz val="11"/>
      <color indexed="1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9C6500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1"/>
      <color rgb="FF3F3F3F"/>
      <name val="Calibri"/>
      <family val="2"/>
    </font>
    <font>
      <sz val="9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2" borderId="1" applyNumberFormat="0" applyAlignment="0" applyProtection="0"/>
    <xf numFmtId="0" fontId="24" fillId="3" borderId="0" applyNumberFormat="0" applyBorder="0" applyAlignment="0" applyProtection="0"/>
    <xf numFmtId="0" fontId="25" fillId="0" borderId="2" applyNumberFormat="0" applyFill="0" applyAlignment="0" applyProtection="0"/>
    <xf numFmtId="0" fontId="15" fillId="2" borderId="1" applyNumberFormat="0" applyAlignment="0" applyProtection="0"/>
    <xf numFmtId="0" fontId="23" fillId="3" borderId="3" applyNumberFormat="0" applyAlignment="0" applyProtection="0"/>
    <xf numFmtId="0" fontId="18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7" fillId="0" borderId="5" applyNumberFormat="0" applyFill="0" applyAlignment="0" applyProtection="0"/>
    <xf numFmtId="0" fontId="19" fillId="0" borderId="6" applyNumberFormat="0" applyFill="0" applyAlignment="0" applyProtection="0"/>
    <xf numFmtId="0" fontId="26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2" borderId="3" applyNumberFormat="0" applyAlignment="0" applyProtection="0"/>
    <xf numFmtId="0" fontId="21" fillId="5" borderId="0" applyNumberFormat="0" applyBorder="0" applyAlignment="0" applyProtection="0"/>
    <xf numFmtId="0" fontId="17" fillId="0" borderId="5" applyNumberFormat="0" applyFill="0" applyAlignment="0" applyProtection="0"/>
    <xf numFmtId="0" fontId="21" fillId="5" borderId="0" applyNumberFormat="0" applyBorder="0" applyAlignment="0" applyProtection="0"/>
    <xf numFmtId="0" fontId="31" fillId="6" borderId="7" applyNumberFormat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5" fillId="0" borderId="2" applyNumberFormat="0" applyFill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20" fillId="2" borderId="3" applyNumberFormat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12" fillId="13" borderId="0" applyNumberFormat="0" applyBorder="0" applyAlignment="0" applyProtection="0"/>
    <xf numFmtId="0" fontId="32" fillId="18" borderId="0" applyNumberFormat="0" applyBorder="0" applyAlignment="0" applyProtection="0"/>
    <xf numFmtId="0" fontId="34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8" applyNumberFormat="0" applyFont="0" applyAlignment="0" applyProtection="0"/>
    <xf numFmtId="0" fontId="12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23" fillId="3" borderId="3" applyNumberForma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0" borderId="9" applyNumberFormat="0" applyFill="0" applyAlignment="0" applyProtection="0"/>
    <xf numFmtId="0" fontId="39" fillId="26" borderId="10" applyNumberFormat="0" applyAlignment="0" applyProtection="0"/>
    <xf numFmtId="0" fontId="33" fillId="27" borderId="0" applyNumberFormat="0" applyBorder="0" applyAlignment="0" applyProtection="0"/>
    <xf numFmtId="17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11" applyNumberFormat="0" applyAlignment="0" applyProtection="0"/>
    <xf numFmtId="0" fontId="12" fillId="29" borderId="0" applyNumberFormat="0" applyBorder="0" applyAlignment="0" applyProtection="0"/>
    <xf numFmtId="0" fontId="13" fillId="12" borderId="0" applyNumberFormat="0" applyBorder="0" applyAlignment="0" applyProtection="0"/>
    <xf numFmtId="0" fontId="12" fillId="11" borderId="0" applyNumberFormat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0" fontId="13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13" fillId="22" borderId="0" applyNumberFormat="0" applyBorder="0" applyAlignment="0" applyProtection="0"/>
    <xf numFmtId="0" fontId="24" fillId="3" borderId="0" applyNumberFormat="0" applyBorder="0" applyAlignment="0" applyProtection="0"/>
    <xf numFmtId="0" fontId="12" fillId="12" borderId="0" applyNumberFormat="0" applyBorder="0" applyAlignment="0" applyProtection="0"/>
    <xf numFmtId="0" fontId="45" fillId="34" borderId="11" applyNumberFormat="0" applyAlignment="0" applyProtection="0"/>
    <xf numFmtId="0" fontId="32" fillId="35" borderId="0" applyNumberFormat="0" applyBorder="0" applyAlignment="0" applyProtection="0"/>
    <xf numFmtId="0" fontId="31" fillId="6" borderId="7" applyNumberFormat="0" applyAlignment="0" applyProtection="0"/>
    <xf numFmtId="0" fontId="13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6" borderId="13" applyNumberFormat="0" applyFont="0" applyAlignment="0" applyProtection="0"/>
    <xf numFmtId="0" fontId="32" fillId="37" borderId="0" applyNumberFormat="0" applyBorder="0" applyAlignment="0" applyProtection="0"/>
    <xf numFmtId="0" fontId="16" fillId="0" borderId="14" applyNumberFormat="0" applyFill="0" applyAlignment="0" applyProtection="0"/>
    <xf numFmtId="0" fontId="13" fillId="22" borderId="0" applyNumberFormat="0" applyBorder="0" applyAlignment="0" applyProtection="0"/>
    <xf numFmtId="0" fontId="47" fillId="0" borderId="15" applyNumberFormat="0" applyFill="0" applyAlignment="0" applyProtection="0"/>
    <xf numFmtId="178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2" fillId="29" borderId="0" applyNumberFormat="0" applyBorder="0" applyAlignment="0" applyProtection="0"/>
    <xf numFmtId="0" fontId="48" fillId="0" borderId="16" applyNumberFormat="0" applyFill="0" applyAlignment="0" applyProtection="0"/>
    <xf numFmtId="0" fontId="16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50" fillId="28" borderId="18" applyNumberFormat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26" fillId="4" borderId="0" applyNumberFormat="0" applyBorder="0" applyAlignment="0" applyProtection="0"/>
    <xf numFmtId="176" fontId="0" fillId="0" borderId="0" applyFont="0" applyFill="0" applyBorder="0" applyAlignment="0" applyProtection="0"/>
    <xf numFmtId="0" fontId="33" fillId="40" borderId="0" applyNumberFormat="0" applyBorder="0" applyAlignment="0" applyProtection="0"/>
    <xf numFmtId="0" fontId="32" fillId="41" borderId="0" applyNumberFormat="0" applyBorder="0" applyAlignment="0" applyProtection="0"/>
    <xf numFmtId="0" fontId="19" fillId="0" borderId="6" applyNumberFormat="0" applyFill="0" applyAlignment="0" applyProtection="0"/>
    <xf numFmtId="0" fontId="33" fillId="42" borderId="0" applyNumberFormat="0" applyBorder="0" applyAlignment="0" applyProtection="0"/>
    <xf numFmtId="0" fontId="12" fillId="7" borderId="0" applyNumberFormat="0" applyBorder="0" applyAlignment="0" applyProtection="0"/>
    <xf numFmtId="0" fontId="33" fillId="43" borderId="0" applyNumberFormat="0" applyBorder="0" applyAlignment="0" applyProtection="0"/>
    <xf numFmtId="0" fontId="13" fillId="31" borderId="0" applyNumberFormat="0" applyBorder="0" applyAlignment="0" applyProtection="0"/>
    <xf numFmtId="0" fontId="13" fillId="25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12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2" fillId="44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33" fillId="45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32" fillId="46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2" borderId="8" applyNumberFormat="0" applyFont="0" applyAlignment="0" applyProtection="0"/>
    <xf numFmtId="0" fontId="33" fillId="47" borderId="0" applyNumberFormat="0" applyBorder="0" applyAlignment="0" applyProtection="0"/>
    <xf numFmtId="0" fontId="12" fillId="12" borderId="0" applyNumberFormat="0" applyBorder="0" applyAlignment="0" applyProtection="0"/>
    <xf numFmtId="0" fontId="33" fillId="48" borderId="0" applyNumberFormat="0" applyBorder="0" applyAlignment="0" applyProtection="0"/>
    <xf numFmtId="9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</cellStyleXfs>
  <cellXfs count="169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2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2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centerContinuous" vertical="center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1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8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37" xfId="0" applyNumberFormat="1" applyFont="1" applyFill="1" applyBorder="1" applyAlignment="1" applyProtection="1">
      <alignment vertical="center" wrapText="1"/>
      <protection/>
    </xf>
    <xf numFmtId="1" fontId="51" fillId="0" borderId="0" xfId="0" applyNumberFormat="1" applyFont="1" applyFill="1" applyAlignment="1">
      <alignment/>
    </xf>
    <xf numFmtId="1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49" fontId="51" fillId="0" borderId="26" xfId="0" applyNumberFormat="1" applyFont="1" applyFill="1" applyBorder="1" applyAlignment="1" applyProtection="1">
      <alignment vertical="center" wrapText="1"/>
      <protection/>
    </xf>
    <xf numFmtId="49" fontId="51" fillId="0" borderId="28" xfId="0" applyNumberFormat="1" applyFont="1" applyFill="1" applyBorder="1" applyAlignment="1" applyProtection="1">
      <alignment vertical="center" wrapText="1"/>
      <protection/>
    </xf>
    <xf numFmtId="49" fontId="51" fillId="0" borderId="31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180" fontId="51" fillId="0" borderId="26" xfId="0" applyNumberFormat="1" applyFont="1" applyFill="1" applyBorder="1" applyAlignment="1" applyProtection="1">
      <alignment vertical="center" wrapText="1"/>
      <protection/>
    </xf>
    <xf numFmtId="180" fontId="51" fillId="0" borderId="28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/>
    </xf>
    <xf numFmtId="0" fontId="2" fillId="2" borderId="19" xfId="0" applyNumberFormat="1" applyFont="1" applyFill="1" applyBorder="1" applyAlignment="1" applyProtection="1">
      <alignment horizontal="center" vertical="center"/>
      <protection/>
    </xf>
    <xf numFmtId="0" fontId="2" fillId="2" borderId="20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4" fontId="2" fillId="0" borderId="26" xfId="0" applyNumberFormat="1" applyFont="1" applyFill="1" applyBorder="1" applyAlignment="1" applyProtection="1">
      <alignment vertical="center" wrapText="1"/>
      <protection/>
    </xf>
    <xf numFmtId="4" fontId="2" fillId="0" borderId="28" xfId="0" applyNumberFormat="1" applyFont="1" applyFill="1" applyBorder="1" applyAlignment="1" applyProtection="1">
      <alignment vertical="center" wrapText="1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1" fontId="2" fillId="0" borderId="37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>
      <alignment/>
    </xf>
    <xf numFmtId="0" fontId="2" fillId="2" borderId="31" xfId="0" applyNumberFormat="1" applyFont="1" applyFill="1" applyBorder="1" applyAlignment="1" applyProtection="1">
      <alignment horizontal="center" vertical="center"/>
      <protection/>
    </xf>
    <xf numFmtId="0" fontId="2" fillId="2" borderId="28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2" borderId="30" xfId="0" applyNumberFormat="1" applyFont="1" applyFill="1" applyBorder="1" applyAlignment="1" applyProtection="1">
      <alignment horizontal="center" vertical="center"/>
      <protection/>
    </xf>
    <xf numFmtId="0" fontId="2" fillId="2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2" borderId="24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2" fillId="2" borderId="39" xfId="0" applyNumberFormat="1" applyFont="1" applyFill="1" applyBorder="1" applyAlignment="1" applyProtection="1">
      <alignment horizontal="center" vertical="center"/>
      <protection/>
    </xf>
    <xf numFmtId="0" fontId="2" fillId="2" borderId="40" xfId="0" applyNumberFormat="1" applyFont="1" applyFill="1" applyBorder="1" applyAlignment="1" applyProtection="1">
      <alignment horizontal="center" vertical="center"/>
      <protection/>
    </xf>
    <xf numFmtId="0" fontId="2" fillId="2" borderId="41" xfId="0" applyNumberFormat="1" applyFont="1" applyFill="1" applyBorder="1" applyAlignment="1" applyProtection="1">
      <alignment horizontal="center" vertical="center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2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4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vertical="center"/>
    </xf>
    <xf numFmtId="180" fontId="4" fillId="0" borderId="43" xfId="0" applyNumberFormat="1" applyFont="1" applyFill="1" applyBorder="1" applyAlignment="1" applyProtection="1">
      <alignment vertical="center" wrapText="1"/>
      <protection/>
    </xf>
    <xf numFmtId="0" fontId="2" fillId="0" borderId="44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45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46" xfId="0" applyNumberFormat="1" applyFont="1" applyFill="1" applyBorder="1" applyAlignment="1">
      <alignment vertical="center"/>
    </xf>
    <xf numFmtId="0" fontId="4" fillId="0" borderId="43" xfId="0" applyNumberFormat="1" applyFont="1" applyFill="1" applyBorder="1" applyAlignment="1">
      <alignment vertical="center"/>
    </xf>
    <xf numFmtId="0" fontId="2" fillId="0" borderId="43" xfId="0" applyNumberFormat="1" applyFont="1" applyFill="1" applyBorder="1" applyAlignment="1">
      <alignment vertical="center"/>
    </xf>
    <xf numFmtId="0" fontId="4" fillId="0" borderId="43" xfId="0" applyNumberFormat="1" applyFont="1" applyFill="1" applyBorder="1" applyAlignment="1">
      <alignment horizontal="center" vertical="center"/>
    </xf>
    <xf numFmtId="180" fontId="4" fillId="0" borderId="43" xfId="0" applyNumberFormat="1" applyFont="1" applyFill="1" applyBorder="1" applyAlignment="1">
      <alignment vertical="center" wrapText="1"/>
    </xf>
    <xf numFmtId="180" fontId="4" fillId="0" borderId="43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 applyProtection="1">
      <alignment horizontal="center" vertical="center"/>
      <protection/>
    </xf>
    <xf numFmtId="180" fontId="4" fillId="0" borderId="24" xfId="0" applyNumberFormat="1" applyFont="1" applyFill="1" applyBorder="1" applyAlignment="1" applyProtection="1">
      <alignment vertical="center" wrapText="1"/>
      <protection/>
    </xf>
    <xf numFmtId="180" fontId="4" fillId="0" borderId="45" xfId="0" applyNumberFormat="1" applyFont="1" applyFill="1" applyBorder="1" applyAlignment="1" applyProtection="1">
      <alignment vertical="center" wrapText="1"/>
      <protection/>
    </xf>
    <xf numFmtId="180" fontId="4" fillId="0" borderId="46" xfId="0" applyNumberFormat="1" applyFont="1" applyFill="1" applyBorder="1" applyAlignment="1" applyProtection="1">
      <alignment vertical="center" wrapText="1"/>
      <protection/>
    </xf>
    <xf numFmtId="0" fontId="4" fillId="2" borderId="0" xfId="0" applyNumberFormat="1" applyFont="1" applyFill="1" applyAlignment="1">
      <alignment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2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0" fontId="4" fillId="2" borderId="0" xfId="0" applyNumberFormat="1" applyFont="1" applyFill="1" applyAlignment="1">
      <alignment/>
    </xf>
    <xf numFmtId="0" fontId="4" fillId="2" borderId="31" xfId="0" applyNumberFormat="1" applyFont="1" applyFill="1" applyBorder="1" applyAlignment="1" applyProtection="1">
      <alignment horizontal="center" vertical="center"/>
      <protection/>
    </xf>
    <xf numFmtId="0" fontId="4" fillId="2" borderId="26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NumberFormat="1" applyFont="1" applyFill="1" applyAlignment="1">
      <alignment horizontal="right" vertical="center"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181" fontId="2" fillId="0" borderId="28" xfId="0" applyNumberFormat="1" applyFont="1" applyFill="1" applyBorder="1" applyAlignment="1" applyProtection="1">
      <alignment horizontal="center" vertical="center" wrapText="1"/>
      <protection/>
    </xf>
    <xf numFmtId="181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2" borderId="26" xfId="0" applyNumberFormat="1" applyFont="1" applyFill="1" applyBorder="1" applyAlignment="1" applyProtection="1">
      <alignment horizontal="center" vertical="center" wrapText="1"/>
      <protection/>
    </xf>
    <xf numFmtId="0" fontId="2" fillId="2" borderId="30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right" vertical="center"/>
      <protection/>
    </xf>
    <xf numFmtId="4" fontId="4" fillId="0" borderId="37" xfId="0" applyNumberFormat="1" applyFont="1" applyFill="1" applyBorder="1" applyAlignment="1" applyProtection="1">
      <alignment horizontal="center" vertical="center"/>
      <protection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vertical="center"/>
    </xf>
    <xf numFmtId="180" fontId="4" fillId="0" borderId="37" xfId="0" applyNumberFormat="1" applyFont="1" applyFill="1" applyBorder="1" applyAlignment="1">
      <alignment horizontal="right" vertical="center" wrapText="1"/>
    </xf>
    <xf numFmtId="180" fontId="4" fillId="0" borderId="37" xfId="0" applyNumberFormat="1" applyFont="1" applyFill="1" applyBorder="1" applyAlignment="1">
      <alignment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180" fontId="4" fillId="0" borderId="28" xfId="0" applyNumberFormat="1" applyFont="1" applyFill="1" applyBorder="1" applyAlignment="1">
      <alignment horizontal="right" vertical="center" wrapText="1"/>
    </xf>
    <xf numFmtId="180" fontId="4" fillId="0" borderId="28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Title 1 1" xfId="15"/>
    <cellStyle name="Title 1" xfId="16"/>
    <cellStyle name="Output 1" xfId="17"/>
    <cellStyle name="Neutral 1 1" xfId="18"/>
    <cellStyle name="Linked Cell 1 1" xfId="19"/>
    <cellStyle name="Output 1 1" xfId="20"/>
    <cellStyle name="Input 1" xfId="21"/>
    <cellStyle name="Heading 4 1 1" xfId="22"/>
    <cellStyle name="Heading 3 1 1" xfId="23"/>
    <cellStyle name="Heading 3 1" xfId="24"/>
    <cellStyle name="Heading 2 1" xfId="25"/>
    <cellStyle name="Heading 1 1 1" xfId="26"/>
    <cellStyle name="Good 1 1" xfId="27"/>
    <cellStyle name="Explanatory Text 1 1" xfId="28"/>
    <cellStyle name="Explanatory Text 1" xfId="29"/>
    <cellStyle name="Calculation 1" xfId="30"/>
    <cellStyle name="Bad 1 1" xfId="31"/>
    <cellStyle name="Heading 2 1 1" xfId="32"/>
    <cellStyle name="Bad 1" xfId="33"/>
    <cellStyle name="Check Cell 1" xfId="34"/>
    <cellStyle name="Accent6 1 1" xfId="35"/>
    <cellStyle name="Accent5 1 1" xfId="36"/>
    <cellStyle name="Accent5 1" xfId="37"/>
    <cellStyle name="Accent4 1 1" xfId="38"/>
    <cellStyle name="Accent4 1" xfId="39"/>
    <cellStyle name="Accent3 1 1" xfId="40"/>
    <cellStyle name="Accent3 1" xfId="41"/>
    <cellStyle name="Accent1 1 1" xfId="42"/>
    <cellStyle name="Accent1 1" xfId="43"/>
    <cellStyle name="Linked Cell 1" xfId="44"/>
    <cellStyle name="60% - Accent6 1 1" xfId="45"/>
    <cellStyle name="60% - Accent6 1" xfId="46"/>
    <cellStyle name="60% - Accent5 1" xfId="47"/>
    <cellStyle name="60% - Accent4 1" xfId="48"/>
    <cellStyle name="60% - Accent3 1 1" xfId="49"/>
    <cellStyle name="Calculation 1 1" xfId="50"/>
    <cellStyle name="强调文字颜色 3" xfId="51"/>
    <cellStyle name="40% - 强调文字颜色 2" xfId="52"/>
    <cellStyle name="60% - 强调文字颜色 2" xfId="53"/>
    <cellStyle name="40% - 强调文字颜色 1" xfId="54"/>
    <cellStyle name="60% - Accent4 1 1" xfId="55"/>
    <cellStyle name="强调文字颜色 2" xfId="56"/>
    <cellStyle name="适中" xfId="57"/>
    <cellStyle name="Heading 4 1" xfId="58"/>
    <cellStyle name="强调文字颜色 1" xfId="59"/>
    <cellStyle name="标题 4" xfId="60"/>
    <cellStyle name="好" xfId="61"/>
    <cellStyle name="Note 1 1" xfId="62"/>
    <cellStyle name="60% - Accent1 1 1" xfId="63"/>
    <cellStyle name="标题" xfId="64"/>
    <cellStyle name="Input 1 1" xfId="65"/>
    <cellStyle name="60% - 强调文字颜色 3" xfId="66"/>
    <cellStyle name="60% - 强调文字颜色 1" xfId="67"/>
    <cellStyle name="20% - Accent5 1" xfId="68"/>
    <cellStyle name="链接单元格" xfId="69"/>
    <cellStyle name="检查单元格" xfId="70"/>
    <cellStyle name="40% - 强调文字颜色 3" xfId="71"/>
    <cellStyle name="Comma [0]" xfId="72"/>
    <cellStyle name="Followed Hyperlink" xfId="73"/>
    <cellStyle name="计算" xfId="74"/>
    <cellStyle name="Accent2 1" xfId="75"/>
    <cellStyle name="40% - Accent1 1 1" xfId="76"/>
    <cellStyle name="60% - Accent2 1" xfId="77"/>
    <cellStyle name="差" xfId="78"/>
    <cellStyle name="Currency" xfId="79"/>
    <cellStyle name="20% - Accent4 1" xfId="80"/>
    <cellStyle name="20% - 强调文字颜色 3" xfId="81"/>
    <cellStyle name="60% - 强调文字颜色 6" xfId="82"/>
    <cellStyle name="Hyperlink" xfId="83"/>
    <cellStyle name="标题 1" xfId="84"/>
    <cellStyle name="20% - Accent3 1" xfId="85"/>
    <cellStyle name="Neutral 1" xfId="86"/>
    <cellStyle name="60% - Accent5 1 1" xfId="87"/>
    <cellStyle name="输入" xfId="88"/>
    <cellStyle name="60% - 强调文字颜色 5" xfId="89"/>
    <cellStyle name="Check Cell 1 1" xfId="90"/>
    <cellStyle name="20% - Accent2 1" xfId="91"/>
    <cellStyle name="警告文本" xfId="92"/>
    <cellStyle name="注释" xfId="93"/>
    <cellStyle name="60% - 强调文字颜色 4" xfId="94"/>
    <cellStyle name="Total 1" xfId="95"/>
    <cellStyle name="20% - Accent2 1 1" xfId="96"/>
    <cellStyle name="标题 2" xfId="97"/>
    <cellStyle name="Comma" xfId="98"/>
    <cellStyle name="40% - Accent4 1 1" xfId="99"/>
    <cellStyle name="Accent2 1 1" xfId="100"/>
    <cellStyle name="汇总" xfId="101"/>
    <cellStyle name="Total 1 1" xfId="102"/>
    <cellStyle name="解释性文本" xfId="103"/>
    <cellStyle name="40% - Accent2 1" xfId="104"/>
    <cellStyle name="Warning Text 1 1" xfId="105"/>
    <cellStyle name="标题 3" xfId="106"/>
    <cellStyle name="输出" xfId="107"/>
    <cellStyle name="40% - 强调文字颜色 4" xfId="108"/>
    <cellStyle name="20% - 强调文字颜色 5" xfId="109"/>
    <cellStyle name="Good 1" xfId="110"/>
    <cellStyle name="Currency [0]" xfId="111"/>
    <cellStyle name="40% - 强调文字颜色 5" xfId="112"/>
    <cellStyle name="强调文字颜色 6" xfId="113"/>
    <cellStyle name="Heading 1 1" xfId="114"/>
    <cellStyle name="20% - 强调文字颜色 6" xfId="115"/>
    <cellStyle name="Accent6 1" xfId="116"/>
    <cellStyle name="40% - 强调文字颜色 6" xfId="117"/>
    <cellStyle name="20% - Accent1 1" xfId="118"/>
    <cellStyle name="20% - Accent5 1 1" xfId="119"/>
    <cellStyle name="20% - Accent1 1 1" xfId="120"/>
    <cellStyle name="20% - Accent3 1 1" xfId="121"/>
    <cellStyle name="40% - Accent5 1" xfId="122"/>
    <cellStyle name="20% - Accent4 1 1" xfId="123"/>
    <cellStyle name="20% - Accent6 1" xfId="124"/>
    <cellStyle name="20% - Accent6 1 1" xfId="125"/>
    <cellStyle name="强调文字颜色 4" xfId="126"/>
    <cellStyle name="40% - Accent1 1" xfId="127"/>
    <cellStyle name="40% - Accent2 1 1" xfId="128"/>
    <cellStyle name="40% - Accent3 1" xfId="129"/>
    <cellStyle name="Warning Text 1" xfId="130"/>
    <cellStyle name="20% - 强调文字颜色 4" xfId="131"/>
    <cellStyle name="40% - Accent3 1 1" xfId="132"/>
    <cellStyle name="40% - Accent4 1" xfId="133"/>
    <cellStyle name="强调文字颜色 5" xfId="134"/>
    <cellStyle name="40% - Accent5 1 1" xfId="135"/>
    <cellStyle name="40% - Accent6 1 1" xfId="136"/>
    <cellStyle name="40% - Accent6 1" xfId="137"/>
    <cellStyle name="Note 1" xfId="138"/>
    <cellStyle name="20% - 强调文字颜色 2" xfId="139"/>
    <cellStyle name="60% - Accent1 1" xfId="140"/>
    <cellStyle name="20% - 强调文字颜色 1" xfId="141"/>
    <cellStyle name="Percent" xfId="142"/>
    <cellStyle name="60% - Accent2 1 1" xfId="143"/>
    <cellStyle name="60% - Accent3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163"/>
    </row>
    <row r="3" ht="63.75" customHeight="1">
      <c r="A3" s="164" t="s">
        <v>0</v>
      </c>
    </row>
    <row r="4" ht="107.25" customHeight="1">
      <c r="A4" s="165" t="s">
        <v>1</v>
      </c>
    </row>
    <row r="5" ht="409.5" customHeight="1" hidden="1">
      <c r="A5" s="166"/>
    </row>
    <row r="6" ht="22.5">
      <c r="A6" s="167"/>
    </row>
    <row r="7" ht="57" customHeight="1">
      <c r="A7" s="167"/>
    </row>
    <row r="8" ht="78" customHeight="1"/>
    <row r="9" ht="82.5" customHeight="1">
      <c r="A9" s="168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C19" sqref="C19"/>
    </sheetView>
  </sheetViews>
  <sheetFormatPr defaultColWidth="9.33203125" defaultRowHeight="11.25"/>
  <cols>
    <col min="1" max="1" width="11.5" style="0" customWidth="1"/>
    <col min="2" max="2" width="49.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35"/>
      <c r="F1" s="27"/>
      <c r="G1" s="27"/>
      <c r="H1" s="17" t="s">
        <v>275</v>
      </c>
    </row>
    <row r="2" spans="1:8" ht="25.5" customHeight="1">
      <c r="A2" s="3" t="s">
        <v>276</v>
      </c>
      <c r="B2" s="3"/>
      <c r="C2" s="3"/>
      <c r="D2" s="3"/>
      <c r="E2" s="3"/>
      <c r="F2" s="3"/>
      <c r="G2" s="3"/>
      <c r="H2" s="3"/>
    </row>
    <row r="3" spans="1:8" ht="19.5" customHeight="1">
      <c r="A3" s="28" t="s">
        <v>0</v>
      </c>
      <c r="B3" s="29"/>
      <c r="C3" s="29"/>
      <c r="D3" s="29"/>
      <c r="E3" s="29"/>
      <c r="F3" s="29"/>
      <c r="G3" s="29"/>
      <c r="H3" s="17" t="s">
        <v>5</v>
      </c>
    </row>
    <row r="4" spans="1:8" ht="19.5" customHeight="1">
      <c r="A4" s="30" t="s">
        <v>277</v>
      </c>
      <c r="B4" s="30" t="s">
        <v>278</v>
      </c>
      <c r="C4" s="19" t="s">
        <v>279</v>
      </c>
      <c r="D4" s="19"/>
      <c r="E4" s="24"/>
      <c r="F4" s="24"/>
      <c r="G4" s="24"/>
      <c r="H4" s="19"/>
    </row>
    <row r="5" spans="1:8" ht="19.5" customHeight="1">
      <c r="A5" s="30"/>
      <c r="B5" s="30"/>
      <c r="C5" s="31" t="s">
        <v>59</v>
      </c>
      <c r="D5" s="20" t="s">
        <v>192</v>
      </c>
      <c r="E5" s="45" t="s">
        <v>280</v>
      </c>
      <c r="F5" s="46"/>
      <c r="G5" s="47"/>
      <c r="H5" s="39" t="s">
        <v>197</v>
      </c>
    </row>
    <row r="6" spans="1:8" ht="33.75" customHeight="1">
      <c r="A6" s="22"/>
      <c r="B6" s="22"/>
      <c r="C6" s="32"/>
      <c r="D6" s="23"/>
      <c r="E6" s="40" t="s">
        <v>74</v>
      </c>
      <c r="F6" s="41" t="s">
        <v>281</v>
      </c>
      <c r="G6" s="42" t="s">
        <v>282</v>
      </c>
      <c r="H6" s="43"/>
    </row>
    <row r="7" spans="1:8" ht="19.5" customHeight="1">
      <c r="A7" s="14" t="s">
        <v>38</v>
      </c>
      <c r="B7" s="33" t="s">
        <v>59</v>
      </c>
      <c r="C7" s="26">
        <f>SUM(D7,F7:H7)</f>
        <v>6.5</v>
      </c>
      <c r="D7" s="34">
        <v>0</v>
      </c>
      <c r="E7" s="34">
        <v>6</v>
      </c>
      <c r="F7" s="34">
        <v>0</v>
      </c>
      <c r="G7" s="25">
        <v>6</v>
      </c>
      <c r="H7" s="44">
        <v>0.5</v>
      </c>
    </row>
    <row r="8" spans="1:8" ht="19.5" customHeight="1">
      <c r="A8" s="14" t="s">
        <v>86</v>
      </c>
      <c r="B8" s="33" t="s">
        <v>82</v>
      </c>
      <c r="C8" s="26">
        <f>SUM(D8,F8:H8)</f>
        <v>6.5</v>
      </c>
      <c r="D8" s="34">
        <v>0</v>
      </c>
      <c r="E8" s="34">
        <f>SUM(F8:G8)</f>
        <v>6</v>
      </c>
      <c r="F8" s="34">
        <v>0</v>
      </c>
      <c r="G8" s="25">
        <v>6</v>
      </c>
      <c r="H8" s="44">
        <v>0.5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8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E17" sqref="E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5" t="s">
        <v>283</v>
      </c>
    </row>
    <row r="2" spans="1:8" ht="19.5" customHeight="1">
      <c r="A2" s="3" t="s">
        <v>284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0</v>
      </c>
      <c r="B3" s="5"/>
      <c r="C3" s="5"/>
      <c r="D3" s="5"/>
      <c r="E3" s="5"/>
      <c r="F3" s="16"/>
      <c r="G3" s="16"/>
      <c r="H3" s="17" t="s">
        <v>5</v>
      </c>
    </row>
    <row r="4" spans="1:8" ht="19.5" customHeight="1">
      <c r="A4" s="6" t="s">
        <v>58</v>
      </c>
      <c r="B4" s="7"/>
      <c r="C4" s="7"/>
      <c r="D4" s="7"/>
      <c r="E4" s="8"/>
      <c r="F4" s="18" t="s">
        <v>285</v>
      </c>
      <c r="G4" s="19"/>
      <c r="H4" s="19"/>
    </row>
    <row r="5" spans="1:8" ht="19.5" customHeight="1">
      <c r="A5" s="6" t="s">
        <v>69</v>
      </c>
      <c r="B5" s="7"/>
      <c r="C5" s="8"/>
      <c r="D5" s="9" t="s">
        <v>70</v>
      </c>
      <c r="E5" s="20" t="s">
        <v>94</v>
      </c>
      <c r="F5" s="21" t="s">
        <v>59</v>
      </c>
      <c r="G5" s="21" t="s">
        <v>90</v>
      </c>
      <c r="H5" s="19" t="s">
        <v>91</v>
      </c>
    </row>
    <row r="6" spans="1:8" ht="19.5" customHeight="1">
      <c r="A6" s="10" t="s">
        <v>79</v>
      </c>
      <c r="B6" s="11" t="s">
        <v>80</v>
      </c>
      <c r="C6" s="12" t="s">
        <v>81</v>
      </c>
      <c r="D6" s="13"/>
      <c r="E6" s="22"/>
      <c r="F6" s="23"/>
      <c r="G6" s="23"/>
      <c r="H6" s="24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25">
        <f>SUM(G7:H7)</f>
        <v>0</v>
      </c>
      <c r="G7" s="26" t="s">
        <v>38</v>
      </c>
      <c r="H7" s="25" t="s">
        <v>38</v>
      </c>
    </row>
    <row r="8" ht="11.25">
      <c r="A8" t="s">
        <v>286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C18" sqref="C18"/>
    </sheetView>
  </sheetViews>
  <sheetFormatPr defaultColWidth="9.33203125" defaultRowHeight="11.25"/>
  <cols>
    <col min="1" max="1" width="13.8320312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35"/>
      <c r="F1" s="27"/>
      <c r="G1" s="27"/>
      <c r="H1" s="17" t="s">
        <v>287</v>
      </c>
    </row>
    <row r="2" spans="1:8" ht="25.5" customHeight="1">
      <c r="A2" s="3" t="s">
        <v>288</v>
      </c>
      <c r="B2" s="3"/>
      <c r="C2" s="3"/>
      <c r="D2" s="3"/>
      <c r="E2" s="3"/>
      <c r="F2" s="3"/>
      <c r="G2" s="3"/>
      <c r="H2" s="3"/>
    </row>
    <row r="3" spans="1:8" ht="19.5" customHeight="1">
      <c r="A3" s="28" t="s">
        <v>0</v>
      </c>
      <c r="B3" s="29"/>
      <c r="C3" s="29"/>
      <c r="D3" s="29"/>
      <c r="E3" s="29"/>
      <c r="F3" s="29"/>
      <c r="G3" s="29"/>
      <c r="H3" s="17" t="s">
        <v>5</v>
      </c>
    </row>
    <row r="4" spans="1:8" ht="19.5" customHeight="1">
      <c r="A4" s="30" t="s">
        <v>277</v>
      </c>
      <c r="B4" s="30" t="s">
        <v>278</v>
      </c>
      <c r="C4" s="19" t="s">
        <v>279</v>
      </c>
      <c r="D4" s="19"/>
      <c r="E4" s="24"/>
      <c r="F4" s="24"/>
      <c r="G4" s="24"/>
      <c r="H4" s="19"/>
    </row>
    <row r="5" spans="1:8" ht="19.5" customHeight="1">
      <c r="A5" s="30"/>
      <c r="B5" s="30"/>
      <c r="C5" s="31" t="s">
        <v>59</v>
      </c>
      <c r="D5" s="20" t="s">
        <v>192</v>
      </c>
      <c r="E5" s="36" t="s">
        <v>280</v>
      </c>
      <c r="F5" s="37"/>
      <c r="G5" s="38"/>
      <c r="H5" s="39" t="s">
        <v>197</v>
      </c>
    </row>
    <row r="6" spans="1:8" ht="33.75" customHeight="1">
      <c r="A6" s="22"/>
      <c r="B6" s="22"/>
      <c r="C6" s="32"/>
      <c r="D6" s="23"/>
      <c r="E6" s="40" t="s">
        <v>74</v>
      </c>
      <c r="F6" s="41" t="s">
        <v>281</v>
      </c>
      <c r="G6" s="42" t="s">
        <v>282</v>
      </c>
      <c r="H6" s="43"/>
    </row>
    <row r="7" spans="1:8" ht="19.5" customHeight="1">
      <c r="A7" s="14" t="s">
        <v>38</v>
      </c>
      <c r="B7" s="33" t="s">
        <v>38</v>
      </c>
      <c r="C7" s="26">
        <f>SUM(D7,F7:H7)</f>
        <v>0</v>
      </c>
      <c r="D7" s="34" t="s">
        <v>38</v>
      </c>
      <c r="E7" s="34">
        <f>SUM(F7:G7)</f>
        <v>0</v>
      </c>
      <c r="F7" s="34" t="s">
        <v>38</v>
      </c>
      <c r="G7" s="25" t="s">
        <v>38</v>
      </c>
      <c r="H7" s="44" t="s">
        <v>38</v>
      </c>
    </row>
    <row r="8" ht="11.25">
      <c r="A8" t="s">
        <v>286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tabSelected="1" workbookViewId="0" topLeftCell="A1">
      <selection activeCell="E22" sqref="E2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21.75" customHeight="1">
      <c r="A1" s="1"/>
      <c r="B1" s="2"/>
      <c r="C1" s="2"/>
      <c r="D1" s="2"/>
      <c r="E1" s="2"/>
      <c r="F1" s="2"/>
      <c r="G1" s="2"/>
      <c r="H1" s="15" t="s">
        <v>289</v>
      </c>
    </row>
    <row r="2" spans="1:8" ht="19.5" customHeight="1">
      <c r="A2" s="3" t="s">
        <v>290</v>
      </c>
      <c r="B2" s="3"/>
      <c r="C2" s="3"/>
      <c r="D2" s="3"/>
      <c r="E2" s="3"/>
      <c r="F2" s="3"/>
      <c r="G2" s="3"/>
      <c r="H2" s="3"/>
    </row>
    <row r="3" spans="1:8" ht="36.75" customHeight="1">
      <c r="A3" s="4" t="s">
        <v>0</v>
      </c>
      <c r="B3" s="5"/>
      <c r="C3" s="5"/>
      <c r="D3" s="5"/>
      <c r="E3" s="5"/>
      <c r="F3" s="16"/>
      <c r="G3" s="16"/>
      <c r="H3" s="17" t="s">
        <v>5</v>
      </c>
    </row>
    <row r="4" spans="1:8" ht="19.5" customHeight="1">
      <c r="A4" s="6" t="s">
        <v>58</v>
      </c>
      <c r="B4" s="7"/>
      <c r="C4" s="7"/>
      <c r="D4" s="7"/>
      <c r="E4" s="8"/>
      <c r="F4" s="18" t="s">
        <v>291</v>
      </c>
      <c r="G4" s="19"/>
      <c r="H4" s="19"/>
    </row>
    <row r="5" spans="1:8" ht="19.5" customHeight="1">
      <c r="A5" s="6" t="s">
        <v>69</v>
      </c>
      <c r="B5" s="7"/>
      <c r="C5" s="8"/>
      <c r="D5" s="9" t="s">
        <v>70</v>
      </c>
      <c r="E5" s="20" t="s">
        <v>94</v>
      </c>
      <c r="F5" s="21" t="s">
        <v>59</v>
      </c>
      <c r="G5" s="21" t="s">
        <v>90</v>
      </c>
      <c r="H5" s="19" t="s">
        <v>91</v>
      </c>
    </row>
    <row r="6" spans="1:8" ht="19.5" customHeight="1">
      <c r="A6" s="10" t="s">
        <v>79</v>
      </c>
      <c r="B6" s="11" t="s">
        <v>80</v>
      </c>
      <c r="C6" s="12" t="s">
        <v>81</v>
      </c>
      <c r="D6" s="13"/>
      <c r="E6" s="22"/>
      <c r="F6" s="23"/>
      <c r="G6" s="23"/>
      <c r="H6" s="24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25">
        <f>SUM(G7:H7)</f>
        <v>0</v>
      </c>
      <c r="G7" s="26" t="s">
        <v>38</v>
      </c>
      <c r="H7" s="25" t="s">
        <v>38</v>
      </c>
    </row>
    <row r="8" ht="11.25">
      <c r="A8" t="s">
        <v>286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B57" sqref="B57"/>
    </sheetView>
  </sheetViews>
  <sheetFormatPr defaultColWidth="9.33203125" defaultRowHeight="11.25"/>
  <cols>
    <col min="1" max="1" width="38.83203125" style="0" customWidth="1"/>
    <col min="2" max="2" width="29.5" style="0" customWidth="1"/>
    <col min="3" max="3" width="38.5" style="0" customWidth="1"/>
    <col min="4" max="4" width="25.83203125" style="0" customWidth="1"/>
  </cols>
  <sheetData>
    <row r="1" spans="1:4" ht="20.25" customHeight="1">
      <c r="A1" s="98"/>
      <c r="B1" s="98"/>
      <c r="C1" s="98"/>
      <c r="D1" s="17" t="s">
        <v>3</v>
      </c>
    </row>
    <row r="2" spans="1:4" ht="20.25" customHeight="1">
      <c r="A2" s="3" t="s">
        <v>4</v>
      </c>
      <c r="B2" s="3"/>
      <c r="C2" s="3"/>
      <c r="D2" s="3"/>
    </row>
    <row r="3" spans="1:4" ht="20.25" customHeight="1">
      <c r="A3" s="99" t="s">
        <v>0</v>
      </c>
      <c r="B3" s="100"/>
      <c r="C3" s="27"/>
      <c r="D3" s="17" t="s">
        <v>5</v>
      </c>
    </row>
    <row r="4" spans="1:4" ht="19.5" customHeight="1">
      <c r="A4" s="101" t="s">
        <v>6</v>
      </c>
      <c r="B4" s="102"/>
      <c r="C4" s="101" t="s">
        <v>7</v>
      </c>
      <c r="D4" s="102"/>
    </row>
    <row r="5" spans="1:4" ht="19.5" customHeight="1">
      <c r="A5" s="104" t="s">
        <v>8</v>
      </c>
      <c r="B5" s="104" t="s">
        <v>9</v>
      </c>
      <c r="C5" s="104" t="s">
        <v>8</v>
      </c>
      <c r="D5" s="151" t="s">
        <v>9</v>
      </c>
    </row>
    <row r="6" spans="1:4" ht="19.5" customHeight="1">
      <c r="A6" s="115" t="s">
        <v>10</v>
      </c>
      <c r="B6" s="152">
        <v>300</v>
      </c>
      <c r="C6" s="115" t="s">
        <v>11</v>
      </c>
      <c r="D6" s="152">
        <v>300</v>
      </c>
    </row>
    <row r="7" spans="1:4" ht="19.5" customHeight="1">
      <c r="A7" s="115" t="s">
        <v>12</v>
      </c>
      <c r="B7" s="107">
        <v>0</v>
      </c>
      <c r="C7" s="115" t="s">
        <v>13</v>
      </c>
      <c r="D7" s="152">
        <v>0</v>
      </c>
    </row>
    <row r="8" spans="1:4" ht="19.5" customHeight="1">
      <c r="A8" s="106" t="s">
        <v>14</v>
      </c>
      <c r="B8" s="152">
        <v>0</v>
      </c>
      <c r="C8" s="153" t="s">
        <v>15</v>
      </c>
      <c r="D8" s="152">
        <v>0</v>
      </c>
    </row>
    <row r="9" spans="1:4" ht="19.5" customHeight="1">
      <c r="A9" s="115" t="s">
        <v>16</v>
      </c>
      <c r="B9" s="145"/>
      <c r="C9" s="115" t="s">
        <v>17</v>
      </c>
      <c r="D9" s="152">
        <v>0</v>
      </c>
    </row>
    <row r="10" spans="1:4" ht="19.5" customHeight="1">
      <c r="A10" s="115" t="s">
        <v>18</v>
      </c>
      <c r="B10" s="152"/>
      <c r="C10" s="115" t="s">
        <v>19</v>
      </c>
      <c r="D10" s="152"/>
    </row>
    <row r="11" spans="1:4" ht="19.5" customHeight="1">
      <c r="A11" s="115" t="s">
        <v>20</v>
      </c>
      <c r="B11" s="152"/>
      <c r="C11" s="115" t="s">
        <v>21</v>
      </c>
      <c r="D11" s="152"/>
    </row>
    <row r="12" spans="1:4" ht="19.5" customHeight="1">
      <c r="A12" s="115"/>
      <c r="B12" s="152"/>
      <c r="C12" s="115" t="s">
        <v>22</v>
      </c>
      <c r="D12" s="152"/>
    </row>
    <row r="13" spans="1:4" ht="19.5" customHeight="1">
      <c r="A13" s="109"/>
      <c r="B13" s="152"/>
      <c r="C13" s="115" t="s">
        <v>23</v>
      </c>
      <c r="D13" s="152"/>
    </row>
    <row r="14" spans="1:4" ht="19.5" customHeight="1">
      <c r="A14" s="109"/>
      <c r="B14" s="152"/>
      <c r="C14" s="115" t="s">
        <v>24</v>
      </c>
      <c r="D14" s="152"/>
    </row>
    <row r="15" spans="1:4" ht="19.5" customHeight="1">
      <c r="A15" s="109"/>
      <c r="B15" s="152"/>
      <c r="C15" s="115" t="s">
        <v>25</v>
      </c>
      <c r="D15" s="152"/>
    </row>
    <row r="16" spans="1:4" ht="19.5" customHeight="1">
      <c r="A16" s="109"/>
      <c r="B16" s="152"/>
      <c r="C16" s="115" t="s">
        <v>26</v>
      </c>
      <c r="D16" s="152">
        <v>0</v>
      </c>
    </row>
    <row r="17" spans="1:4" ht="19.5" customHeight="1">
      <c r="A17" s="109"/>
      <c r="B17" s="152"/>
      <c r="C17" s="115" t="s">
        <v>27</v>
      </c>
      <c r="D17" s="152">
        <v>0</v>
      </c>
    </row>
    <row r="18" spans="1:4" ht="19.5" customHeight="1">
      <c r="A18" s="109"/>
      <c r="B18" s="152"/>
      <c r="C18" s="115" t="s">
        <v>28</v>
      </c>
      <c r="D18" s="152">
        <v>0</v>
      </c>
    </row>
    <row r="19" spans="1:4" ht="19.5" customHeight="1">
      <c r="A19" s="109"/>
      <c r="B19" s="152"/>
      <c r="C19" s="115" t="s">
        <v>29</v>
      </c>
      <c r="D19" s="152">
        <v>0</v>
      </c>
    </row>
    <row r="20" spans="1:4" ht="19.5" customHeight="1">
      <c r="A20" s="109"/>
      <c r="B20" s="152"/>
      <c r="C20" s="115" t="s">
        <v>30</v>
      </c>
      <c r="D20" s="152">
        <v>0</v>
      </c>
    </row>
    <row r="21" spans="1:4" ht="19.5" customHeight="1">
      <c r="A21" s="109"/>
      <c r="B21" s="152"/>
      <c r="C21" s="115" t="s">
        <v>31</v>
      </c>
      <c r="D21" s="152">
        <v>0</v>
      </c>
    </row>
    <row r="22" spans="1:4" ht="19.5" customHeight="1">
      <c r="A22" s="109"/>
      <c r="B22" s="152"/>
      <c r="C22" s="115" t="s">
        <v>32</v>
      </c>
      <c r="D22" s="152">
        <v>0</v>
      </c>
    </row>
    <row r="23" spans="1:4" ht="19.5" customHeight="1">
      <c r="A23" s="109"/>
      <c r="B23" s="152"/>
      <c r="C23" s="115" t="s">
        <v>33</v>
      </c>
      <c r="D23" s="152">
        <v>0</v>
      </c>
    </row>
    <row r="24" spans="1:4" ht="19.5" customHeight="1">
      <c r="A24" s="109"/>
      <c r="B24" s="152"/>
      <c r="C24" s="115" t="s">
        <v>34</v>
      </c>
      <c r="D24" s="152">
        <v>0</v>
      </c>
    </row>
    <row r="25" spans="1:4" ht="19.5" customHeight="1">
      <c r="A25" s="109"/>
      <c r="B25" s="152"/>
      <c r="C25" s="115" t="s">
        <v>35</v>
      </c>
      <c r="D25" s="152"/>
    </row>
    <row r="26" spans="1:4" ht="19.5" customHeight="1">
      <c r="A26" s="115"/>
      <c r="B26" s="152"/>
      <c r="C26" s="115" t="s">
        <v>36</v>
      </c>
      <c r="D26" s="152">
        <v>0</v>
      </c>
    </row>
    <row r="27" spans="1:4" ht="19.5" customHeight="1">
      <c r="A27" s="115"/>
      <c r="B27" s="152"/>
      <c r="C27" s="115" t="s">
        <v>37</v>
      </c>
      <c r="D27" s="152">
        <v>0</v>
      </c>
    </row>
    <row r="28" spans="1:4" ht="19.5" customHeight="1">
      <c r="A28" s="115" t="s">
        <v>38</v>
      </c>
      <c r="B28" s="152"/>
      <c r="C28" s="115" t="s">
        <v>39</v>
      </c>
      <c r="D28" s="152">
        <v>0</v>
      </c>
    </row>
    <row r="29" spans="1:4" ht="19.5" customHeight="1">
      <c r="A29" s="115"/>
      <c r="B29" s="152"/>
      <c r="C29" s="115" t="s">
        <v>40</v>
      </c>
      <c r="D29" s="152">
        <v>0</v>
      </c>
    </row>
    <row r="30" spans="1:4" ht="19.5" customHeight="1">
      <c r="A30" s="119"/>
      <c r="B30" s="107"/>
      <c r="C30" s="119" t="s">
        <v>41</v>
      </c>
      <c r="D30" s="107">
        <v>0</v>
      </c>
    </row>
    <row r="31" spans="1:4" ht="19.5" customHeight="1">
      <c r="A31" s="122"/>
      <c r="B31" s="113"/>
      <c r="C31" s="122" t="s">
        <v>42</v>
      </c>
      <c r="D31" s="113">
        <v>0</v>
      </c>
    </row>
    <row r="32" spans="1:4" ht="19.5" customHeight="1">
      <c r="A32" s="122"/>
      <c r="B32" s="113"/>
      <c r="C32" s="122" t="s">
        <v>43</v>
      </c>
      <c r="D32" s="113">
        <v>0</v>
      </c>
    </row>
    <row r="33" spans="1:4" ht="19.5" customHeight="1">
      <c r="A33" s="122"/>
      <c r="B33" s="113"/>
      <c r="C33" s="122" t="s">
        <v>44</v>
      </c>
      <c r="D33" s="113">
        <v>0</v>
      </c>
    </row>
    <row r="34" spans="1:4" ht="19.5" customHeight="1">
      <c r="A34" s="122"/>
      <c r="B34" s="113"/>
      <c r="C34" s="122" t="s">
        <v>45</v>
      </c>
      <c r="D34" s="113">
        <v>0</v>
      </c>
    </row>
    <row r="35" spans="1:4" ht="19.5" customHeight="1">
      <c r="A35" s="122"/>
      <c r="B35" s="113"/>
      <c r="C35" s="122" t="s">
        <v>46</v>
      </c>
      <c r="D35" s="113">
        <v>0</v>
      </c>
    </row>
    <row r="36" spans="1:4" ht="19.5" customHeight="1">
      <c r="A36" s="122"/>
      <c r="B36" s="113"/>
      <c r="C36" s="122"/>
      <c r="D36" s="125"/>
    </row>
    <row r="37" spans="1:4" ht="19.5" customHeight="1">
      <c r="A37" s="124" t="s">
        <v>47</v>
      </c>
      <c r="B37" s="125">
        <f>SUM(B6:B34)</f>
        <v>300</v>
      </c>
      <c r="C37" s="124" t="s">
        <v>48</v>
      </c>
      <c r="D37" s="125">
        <f>SUM(D6:D35)</f>
        <v>300</v>
      </c>
    </row>
    <row r="38" spans="1:4" ht="19.5" customHeight="1">
      <c r="A38" s="122" t="s">
        <v>49</v>
      </c>
      <c r="B38" s="113"/>
      <c r="C38" s="122" t="s">
        <v>50</v>
      </c>
      <c r="D38" s="113">
        <v>0</v>
      </c>
    </row>
    <row r="39" spans="1:4" ht="19.5" customHeight="1">
      <c r="A39" s="122" t="s">
        <v>51</v>
      </c>
      <c r="B39" s="113"/>
      <c r="C39" s="122" t="s">
        <v>52</v>
      </c>
      <c r="D39" s="113">
        <v>0</v>
      </c>
    </row>
    <row r="40" spans="1:4" ht="19.5" customHeight="1">
      <c r="A40" s="122"/>
      <c r="B40" s="113"/>
      <c r="C40" s="122" t="s">
        <v>53</v>
      </c>
      <c r="D40" s="113">
        <v>0</v>
      </c>
    </row>
    <row r="41" spans="1:4" ht="19.5" customHeight="1">
      <c r="A41" s="154"/>
      <c r="B41" s="155"/>
      <c r="C41" s="154"/>
      <c r="D41" s="156"/>
    </row>
    <row r="42" spans="1:4" ht="19.5" customHeight="1">
      <c r="A42" s="157" t="s">
        <v>54</v>
      </c>
      <c r="B42" s="158">
        <f>SUM(B37:B39)</f>
        <v>300</v>
      </c>
      <c r="C42" s="157" t="s">
        <v>55</v>
      </c>
      <c r="D42" s="159">
        <f>SUM(D37,D38,D40)</f>
        <v>300</v>
      </c>
    </row>
    <row r="43" spans="1:4" ht="20.25" customHeight="1">
      <c r="A43" s="160"/>
      <c r="B43" s="161"/>
      <c r="C43" s="162"/>
      <c r="D43" s="98"/>
    </row>
  </sheetData>
  <sheetProtection/>
  <mergeCells count="3">
    <mergeCell ref="A2:D2"/>
    <mergeCell ref="A4:B4"/>
    <mergeCell ref="C4:D4"/>
  </mergeCells>
  <printOptions horizontalCentered="1"/>
  <pageMargins left="0.5905511811023623" right="0.5905511811023623" top="0.9842519685039371" bottom="0.9842519685039371" header="0.5118110236220472" footer="0.5118110236220472"/>
  <pageSetup errors="blank" horizontalDpi="600" verticalDpi="600" orientation="portrait" paperSize="9" scale="84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E26" sqref="E26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90"/>
      <c r="T1" s="150" t="s">
        <v>56</v>
      </c>
    </row>
    <row r="2" spans="1:20" ht="19.5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" t="s">
        <v>0</v>
      </c>
      <c r="B3" s="5"/>
      <c r="C3" s="5"/>
      <c r="D3" s="5"/>
      <c r="E3" s="5"/>
      <c r="F3" s="29"/>
      <c r="G3" s="29"/>
      <c r="H3" s="29"/>
      <c r="I3" s="29"/>
      <c r="J3" s="81"/>
      <c r="K3" s="81"/>
      <c r="L3" s="81"/>
      <c r="M3" s="81"/>
      <c r="N3" s="81"/>
      <c r="O3" s="81"/>
      <c r="P3" s="81"/>
      <c r="Q3" s="81"/>
      <c r="R3" s="81"/>
      <c r="S3" s="69"/>
      <c r="T3" s="17" t="s">
        <v>5</v>
      </c>
    </row>
    <row r="4" spans="1:20" ht="19.5" customHeight="1">
      <c r="A4" s="6" t="s">
        <v>58</v>
      </c>
      <c r="B4" s="7"/>
      <c r="C4" s="7"/>
      <c r="D4" s="7"/>
      <c r="E4" s="8"/>
      <c r="F4" s="61" t="s">
        <v>59</v>
      </c>
      <c r="G4" s="19" t="s">
        <v>60</v>
      </c>
      <c r="H4" s="21" t="s">
        <v>61</v>
      </c>
      <c r="I4" s="21" t="s">
        <v>62</v>
      </c>
      <c r="J4" s="21" t="s">
        <v>63</v>
      </c>
      <c r="K4" s="21" t="s">
        <v>64</v>
      </c>
      <c r="L4" s="21"/>
      <c r="M4" s="148" t="s">
        <v>65</v>
      </c>
      <c r="N4" s="77" t="s">
        <v>66</v>
      </c>
      <c r="O4" s="78"/>
      <c r="P4" s="78"/>
      <c r="Q4" s="78"/>
      <c r="R4" s="79"/>
      <c r="S4" s="61" t="s">
        <v>67</v>
      </c>
      <c r="T4" s="21" t="s">
        <v>68</v>
      </c>
    </row>
    <row r="5" spans="1:20" ht="19.5" customHeight="1">
      <c r="A5" s="6" t="s">
        <v>69</v>
      </c>
      <c r="B5" s="7"/>
      <c r="C5" s="8"/>
      <c r="D5" s="55" t="s">
        <v>70</v>
      </c>
      <c r="E5" s="20" t="s">
        <v>71</v>
      </c>
      <c r="F5" s="21"/>
      <c r="G5" s="19"/>
      <c r="H5" s="21"/>
      <c r="I5" s="21"/>
      <c r="J5" s="21"/>
      <c r="K5" s="146" t="s">
        <v>72</v>
      </c>
      <c r="L5" s="21" t="s">
        <v>73</v>
      </c>
      <c r="M5" s="96"/>
      <c r="N5" s="72" t="s">
        <v>74</v>
      </c>
      <c r="O5" s="72" t="s">
        <v>75</v>
      </c>
      <c r="P5" s="72" t="s">
        <v>76</v>
      </c>
      <c r="Q5" s="72" t="s">
        <v>77</v>
      </c>
      <c r="R5" s="72" t="s">
        <v>78</v>
      </c>
      <c r="S5" s="21"/>
      <c r="T5" s="21"/>
    </row>
    <row r="6" spans="1:20" ht="30.75" customHeight="1">
      <c r="A6" s="11" t="s">
        <v>79</v>
      </c>
      <c r="B6" s="10" t="s">
        <v>80</v>
      </c>
      <c r="C6" s="12" t="s">
        <v>81</v>
      </c>
      <c r="D6" s="22"/>
      <c r="E6" s="22"/>
      <c r="F6" s="23"/>
      <c r="G6" s="24"/>
      <c r="H6" s="23"/>
      <c r="I6" s="23"/>
      <c r="J6" s="23"/>
      <c r="K6" s="147"/>
      <c r="L6" s="23"/>
      <c r="M6" s="149"/>
      <c r="N6" s="23"/>
      <c r="O6" s="23"/>
      <c r="P6" s="23"/>
      <c r="Q6" s="23"/>
      <c r="R6" s="23"/>
      <c r="S6" s="23"/>
      <c r="T6" s="23"/>
    </row>
    <row r="7" spans="1:20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82</v>
      </c>
      <c r="F7" s="34">
        <v>300</v>
      </c>
      <c r="G7" s="34">
        <v>0</v>
      </c>
      <c r="H7" s="34">
        <v>300</v>
      </c>
      <c r="I7" s="34">
        <v>0</v>
      </c>
      <c r="J7" s="25">
        <v>0</v>
      </c>
      <c r="K7" s="26">
        <v>0</v>
      </c>
      <c r="L7" s="34">
        <v>0</v>
      </c>
      <c r="M7" s="25">
        <v>0</v>
      </c>
      <c r="N7" s="26">
        <f>SUM(O7:R7)</f>
        <v>0</v>
      </c>
      <c r="O7" s="34">
        <v>0</v>
      </c>
      <c r="P7" s="34">
        <v>0</v>
      </c>
      <c r="Q7" s="34">
        <v>0</v>
      </c>
      <c r="R7" s="25">
        <v>0</v>
      </c>
      <c r="S7" s="26">
        <v>0</v>
      </c>
      <c r="T7" s="25">
        <v>0</v>
      </c>
    </row>
    <row r="8" spans="1:20" ht="19.5" customHeight="1">
      <c r="A8" s="14" t="s">
        <v>83</v>
      </c>
      <c r="B8" s="14" t="s">
        <v>84</v>
      </c>
      <c r="C8" s="14" t="s">
        <v>85</v>
      </c>
      <c r="D8" s="14" t="s">
        <v>86</v>
      </c>
      <c r="E8" s="14" t="s">
        <v>87</v>
      </c>
      <c r="F8" s="34">
        <v>300</v>
      </c>
      <c r="G8" s="34">
        <v>0</v>
      </c>
      <c r="H8" s="34">
        <v>300</v>
      </c>
      <c r="I8" s="34">
        <v>0</v>
      </c>
      <c r="J8" s="25">
        <v>0</v>
      </c>
      <c r="K8" s="26">
        <v>0</v>
      </c>
      <c r="L8" s="34">
        <v>0</v>
      </c>
      <c r="M8" s="25">
        <v>0</v>
      </c>
      <c r="N8" s="26">
        <f>SUM(O8:R8)</f>
        <v>0</v>
      </c>
      <c r="O8" s="34">
        <v>0</v>
      </c>
      <c r="P8" s="34">
        <v>0</v>
      </c>
      <c r="Q8" s="34">
        <v>0</v>
      </c>
      <c r="R8" s="25">
        <v>0</v>
      </c>
      <c r="S8" s="26">
        <v>0</v>
      </c>
      <c r="T8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workbookViewId="0" topLeftCell="A1">
      <selection activeCell="H19" sqref="H19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31"/>
      <c r="C1" s="131"/>
      <c r="D1" s="131"/>
      <c r="E1" s="131"/>
      <c r="F1" s="131"/>
      <c r="G1" s="131"/>
      <c r="H1" s="131"/>
      <c r="I1" s="131"/>
      <c r="J1" s="144" t="s">
        <v>88</v>
      </c>
    </row>
    <row r="2" spans="1:10" ht="19.5" customHeight="1">
      <c r="A2" s="3" t="s">
        <v>89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>
      <c r="A3" s="99" t="s">
        <v>0</v>
      </c>
      <c r="B3" s="100"/>
      <c r="C3" s="100"/>
      <c r="D3" s="100"/>
      <c r="E3" s="100"/>
      <c r="F3" s="138"/>
      <c r="G3" s="138"/>
      <c r="H3" s="138"/>
      <c r="I3" s="138"/>
      <c r="J3" s="17" t="s">
        <v>5</v>
      </c>
    </row>
    <row r="4" spans="1:10" ht="19.5" customHeight="1">
      <c r="A4" s="101" t="s">
        <v>58</v>
      </c>
      <c r="B4" s="103"/>
      <c r="C4" s="103"/>
      <c r="D4" s="103"/>
      <c r="E4" s="102"/>
      <c r="F4" s="139" t="s">
        <v>59</v>
      </c>
      <c r="G4" s="140" t="s">
        <v>90</v>
      </c>
      <c r="H4" s="141" t="s">
        <v>91</v>
      </c>
      <c r="I4" s="141" t="s">
        <v>92</v>
      </c>
      <c r="J4" s="135" t="s">
        <v>93</v>
      </c>
    </row>
    <row r="5" spans="1:10" ht="19.5" customHeight="1">
      <c r="A5" s="101" t="s">
        <v>69</v>
      </c>
      <c r="B5" s="103"/>
      <c r="C5" s="102"/>
      <c r="D5" s="132" t="s">
        <v>70</v>
      </c>
      <c r="E5" s="142" t="s">
        <v>94</v>
      </c>
      <c r="F5" s="140"/>
      <c r="G5" s="140"/>
      <c r="H5" s="141"/>
      <c r="I5" s="141"/>
      <c r="J5" s="135"/>
    </row>
    <row r="6" spans="1:10" ht="15" customHeight="1">
      <c r="A6" s="133" t="s">
        <v>79</v>
      </c>
      <c r="B6" s="133" t="s">
        <v>80</v>
      </c>
      <c r="C6" s="134" t="s">
        <v>81</v>
      </c>
      <c r="D6" s="135"/>
      <c r="E6" s="143"/>
      <c r="F6" s="140"/>
      <c r="G6" s="140"/>
      <c r="H6" s="141"/>
      <c r="I6" s="141"/>
      <c r="J6" s="135"/>
    </row>
    <row r="7" spans="1:10" ht="19.5" customHeight="1">
      <c r="A7" s="136" t="s">
        <v>38</v>
      </c>
      <c r="B7" s="136" t="s">
        <v>38</v>
      </c>
      <c r="C7" s="136" t="s">
        <v>38</v>
      </c>
      <c r="D7" s="137" t="s">
        <v>38</v>
      </c>
      <c r="E7" s="137" t="s">
        <v>82</v>
      </c>
      <c r="F7" s="116">
        <f>SUM(G7:J7)</f>
        <v>300</v>
      </c>
      <c r="G7" s="116">
        <v>16.5</v>
      </c>
      <c r="H7" s="116">
        <v>283.5</v>
      </c>
      <c r="I7" s="116">
        <v>0</v>
      </c>
      <c r="J7" s="145">
        <v>0</v>
      </c>
    </row>
    <row r="8" spans="1:10" ht="19.5" customHeight="1">
      <c r="A8" s="136" t="s">
        <v>83</v>
      </c>
      <c r="B8" s="136" t="s">
        <v>84</v>
      </c>
      <c r="C8" s="136" t="s">
        <v>85</v>
      </c>
      <c r="D8" s="137" t="s">
        <v>86</v>
      </c>
      <c r="E8" s="137" t="s">
        <v>87</v>
      </c>
      <c r="F8" s="116">
        <f>SUM(G8:J8)</f>
        <v>300</v>
      </c>
      <c r="G8" s="116">
        <v>16.5</v>
      </c>
      <c r="H8" s="116">
        <v>283.5</v>
      </c>
      <c r="I8" s="116">
        <v>0</v>
      </c>
      <c r="J8" s="145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4">
      <selection activeCell="F20" sqref="F20"/>
    </sheetView>
  </sheetViews>
  <sheetFormatPr defaultColWidth="9.33203125" defaultRowHeight="11.25"/>
  <cols>
    <col min="1" max="1" width="31.83203125" style="0" customWidth="1"/>
    <col min="2" max="2" width="27.5" style="0" customWidth="1"/>
    <col min="3" max="3" width="31.66015625" style="0" customWidth="1"/>
    <col min="4" max="5" width="14.83203125" style="0" customWidth="1"/>
    <col min="6" max="6" width="20.66015625" style="0" customWidth="1"/>
    <col min="7" max="8" width="24" style="0" customWidth="1"/>
  </cols>
  <sheetData>
    <row r="1" spans="1:8" ht="20.25" customHeight="1">
      <c r="A1" s="98"/>
      <c r="B1" s="98"/>
      <c r="C1" s="98"/>
      <c r="D1" s="98"/>
      <c r="E1" s="98"/>
      <c r="F1" s="98"/>
      <c r="G1" s="98"/>
      <c r="H1" s="17" t="s">
        <v>95</v>
      </c>
    </row>
    <row r="2" spans="1:8" ht="22.5" customHeight="1">
      <c r="A2" s="3" t="s">
        <v>96</v>
      </c>
      <c r="B2" s="3"/>
      <c r="C2" s="3"/>
      <c r="D2" s="3"/>
      <c r="E2" s="3"/>
      <c r="F2" s="3"/>
      <c r="G2" s="3"/>
      <c r="H2" s="3"/>
    </row>
    <row r="3" spans="1:8" ht="20.25" customHeight="1">
      <c r="A3" s="99" t="s">
        <v>0</v>
      </c>
      <c r="B3" s="100"/>
      <c r="C3" s="27"/>
      <c r="D3" s="27"/>
      <c r="E3" s="27"/>
      <c r="F3" s="27"/>
      <c r="G3" s="27"/>
      <c r="H3" s="17" t="s">
        <v>5</v>
      </c>
    </row>
    <row r="4" spans="1:8" ht="24" customHeight="1">
      <c r="A4" s="101" t="s">
        <v>6</v>
      </c>
      <c r="B4" s="102"/>
      <c r="C4" s="101" t="s">
        <v>7</v>
      </c>
      <c r="D4" s="103"/>
      <c r="E4" s="103"/>
      <c r="F4" s="103"/>
      <c r="G4" s="103"/>
      <c r="H4" s="102"/>
    </row>
    <row r="5" spans="1:8" ht="24" customHeight="1">
      <c r="A5" s="104" t="s">
        <v>8</v>
      </c>
      <c r="B5" s="105" t="s">
        <v>9</v>
      </c>
      <c r="C5" s="104" t="s">
        <v>8</v>
      </c>
      <c r="D5" s="104" t="s">
        <v>59</v>
      </c>
      <c r="E5" s="105" t="s">
        <v>97</v>
      </c>
      <c r="F5" s="127" t="s">
        <v>98</v>
      </c>
      <c r="G5" s="105" t="s">
        <v>99</v>
      </c>
      <c r="H5" s="127" t="s">
        <v>100</v>
      </c>
    </row>
    <row r="6" spans="1:8" ht="24" customHeight="1">
      <c r="A6" s="106" t="s">
        <v>101</v>
      </c>
      <c r="B6" s="107">
        <f>SUM(B7:B9)</f>
        <v>300</v>
      </c>
      <c r="C6" s="108" t="s">
        <v>102</v>
      </c>
      <c r="D6" s="107">
        <f>SUM(E6:H6)</f>
        <v>300</v>
      </c>
      <c r="E6" s="120">
        <f>SUM(E7:E36)</f>
        <v>300</v>
      </c>
      <c r="F6" s="113">
        <f>SUM(F7:F36)</f>
        <v>0</v>
      </c>
      <c r="G6" s="113">
        <f>SUM(G7:G36)</f>
        <v>0</v>
      </c>
      <c r="H6" s="113">
        <f>SUM(H7:H36)</f>
        <v>0</v>
      </c>
    </row>
    <row r="7" spans="1:8" ht="24" customHeight="1">
      <c r="A7" s="106" t="s">
        <v>103</v>
      </c>
      <c r="B7" s="107">
        <v>300</v>
      </c>
      <c r="C7" s="108" t="s">
        <v>104</v>
      </c>
      <c r="D7" s="107">
        <v>300</v>
      </c>
      <c r="E7" s="120">
        <v>300</v>
      </c>
      <c r="F7" s="128">
        <v>0</v>
      </c>
      <c r="G7" s="128">
        <v>0</v>
      </c>
      <c r="H7" s="118">
        <v>0</v>
      </c>
    </row>
    <row r="8" spans="1:8" ht="24" customHeight="1">
      <c r="A8" s="106" t="s">
        <v>105</v>
      </c>
      <c r="B8" s="107">
        <v>0</v>
      </c>
      <c r="C8" s="108" t="s">
        <v>106</v>
      </c>
      <c r="D8" s="107">
        <f>SUM(E8:H8)</f>
        <v>0</v>
      </c>
      <c r="E8" s="120">
        <v>0</v>
      </c>
      <c r="F8" s="120">
        <v>0</v>
      </c>
      <c r="G8" s="120">
        <v>0</v>
      </c>
      <c r="H8" s="107">
        <v>0</v>
      </c>
    </row>
    <row r="9" spans="1:8" ht="24" customHeight="1">
      <c r="A9" s="106" t="s">
        <v>107</v>
      </c>
      <c r="B9" s="107">
        <v>0</v>
      </c>
      <c r="C9" s="108" t="s">
        <v>108</v>
      </c>
      <c r="D9" s="107">
        <f>SUM(E9:H9)</f>
        <v>0</v>
      </c>
      <c r="E9" s="120">
        <v>0</v>
      </c>
      <c r="F9" s="120">
        <v>0</v>
      </c>
      <c r="G9" s="120">
        <v>0</v>
      </c>
      <c r="H9" s="107">
        <v>0</v>
      </c>
    </row>
    <row r="10" spans="1:8" ht="24" customHeight="1">
      <c r="A10" s="106" t="s">
        <v>109</v>
      </c>
      <c r="B10" s="107">
        <f>SUM(B11:B14)</f>
        <v>0</v>
      </c>
      <c r="C10" s="108" t="s">
        <v>110</v>
      </c>
      <c r="D10" s="107">
        <f>SUM(E10:H10)</f>
        <v>0</v>
      </c>
      <c r="E10" s="120">
        <v>0</v>
      </c>
      <c r="F10" s="120">
        <v>0</v>
      </c>
      <c r="G10" s="120">
        <v>0</v>
      </c>
      <c r="H10" s="107">
        <v>0</v>
      </c>
    </row>
    <row r="11" spans="1:8" ht="24" customHeight="1">
      <c r="A11" s="106" t="s">
        <v>103</v>
      </c>
      <c r="B11" s="107"/>
      <c r="C11" s="108" t="s">
        <v>111</v>
      </c>
      <c r="D11" s="107"/>
      <c r="E11" s="120"/>
      <c r="F11" s="120">
        <v>0</v>
      </c>
      <c r="G11" s="120">
        <v>0</v>
      </c>
      <c r="H11" s="107">
        <v>0</v>
      </c>
    </row>
    <row r="12" spans="1:8" ht="24" customHeight="1">
      <c r="A12" s="106" t="s">
        <v>105</v>
      </c>
      <c r="B12" s="107">
        <v>0</v>
      </c>
      <c r="C12" s="108" t="s">
        <v>112</v>
      </c>
      <c r="D12" s="107"/>
      <c r="E12" s="120"/>
      <c r="F12" s="120">
        <v>0</v>
      </c>
      <c r="G12" s="120">
        <v>0</v>
      </c>
      <c r="H12" s="107">
        <v>0</v>
      </c>
    </row>
    <row r="13" spans="1:8" ht="24" customHeight="1">
      <c r="A13" s="106" t="s">
        <v>107</v>
      </c>
      <c r="B13" s="107">
        <v>0</v>
      </c>
      <c r="C13" s="108" t="s">
        <v>113</v>
      </c>
      <c r="D13" s="107"/>
      <c r="E13" s="120"/>
      <c r="F13" s="120">
        <v>0</v>
      </c>
      <c r="G13" s="120">
        <v>0</v>
      </c>
      <c r="H13" s="107">
        <v>0</v>
      </c>
    </row>
    <row r="14" spans="1:8" ht="24" customHeight="1">
      <c r="A14" s="106" t="s">
        <v>114</v>
      </c>
      <c r="B14" s="107">
        <v>0</v>
      </c>
      <c r="C14" s="108" t="s">
        <v>115</v>
      </c>
      <c r="D14" s="107"/>
      <c r="E14" s="120"/>
      <c r="F14" s="120">
        <v>0</v>
      </c>
      <c r="G14" s="120">
        <v>0</v>
      </c>
      <c r="H14" s="107">
        <v>0</v>
      </c>
    </row>
    <row r="15" spans="1:8" ht="24" customHeight="1">
      <c r="A15" s="109"/>
      <c r="B15" s="107"/>
      <c r="C15" s="110" t="s">
        <v>116</v>
      </c>
      <c r="D15" s="107"/>
      <c r="E15" s="120"/>
      <c r="F15" s="120">
        <v>0</v>
      </c>
      <c r="G15" s="120">
        <v>0</v>
      </c>
      <c r="H15" s="107">
        <v>0</v>
      </c>
    </row>
    <row r="16" spans="1:8" ht="24" customHeight="1">
      <c r="A16" s="109"/>
      <c r="B16" s="107"/>
      <c r="C16" s="110" t="s">
        <v>117</v>
      </c>
      <c r="D16" s="107"/>
      <c r="E16" s="120"/>
      <c r="F16" s="120">
        <v>0</v>
      </c>
      <c r="G16" s="120">
        <v>0</v>
      </c>
      <c r="H16" s="107">
        <v>0</v>
      </c>
    </row>
    <row r="17" spans="1:8" ht="24" customHeight="1">
      <c r="A17" s="109"/>
      <c r="B17" s="107"/>
      <c r="C17" s="110" t="s">
        <v>118</v>
      </c>
      <c r="D17" s="107"/>
      <c r="E17" s="120"/>
      <c r="F17" s="120">
        <v>0</v>
      </c>
      <c r="G17" s="120">
        <v>0</v>
      </c>
      <c r="H17" s="107">
        <v>0</v>
      </c>
    </row>
    <row r="18" spans="1:8" ht="24" customHeight="1">
      <c r="A18" s="109"/>
      <c r="B18" s="107"/>
      <c r="C18" s="110" t="s">
        <v>119</v>
      </c>
      <c r="D18" s="107"/>
      <c r="E18" s="120"/>
      <c r="F18" s="120">
        <v>0</v>
      </c>
      <c r="G18" s="120">
        <v>0</v>
      </c>
      <c r="H18" s="107">
        <v>0</v>
      </c>
    </row>
    <row r="19" spans="1:8" ht="24" customHeight="1">
      <c r="A19" s="109"/>
      <c r="B19" s="107"/>
      <c r="C19" s="110" t="s">
        <v>120</v>
      </c>
      <c r="D19" s="107"/>
      <c r="E19" s="120"/>
      <c r="F19" s="120">
        <v>0</v>
      </c>
      <c r="G19" s="120">
        <v>0</v>
      </c>
      <c r="H19" s="107">
        <v>0</v>
      </c>
    </row>
    <row r="20" spans="1:8" ht="24" customHeight="1">
      <c r="A20" s="109"/>
      <c r="B20" s="107"/>
      <c r="C20" s="110" t="s">
        <v>121</v>
      </c>
      <c r="D20" s="107"/>
      <c r="E20" s="120"/>
      <c r="F20" s="120">
        <v>0</v>
      </c>
      <c r="G20" s="120">
        <v>0</v>
      </c>
      <c r="H20" s="107">
        <v>0</v>
      </c>
    </row>
    <row r="21" spans="1:8" ht="24" customHeight="1">
      <c r="A21" s="109"/>
      <c r="B21" s="107"/>
      <c r="C21" s="110" t="s">
        <v>122</v>
      </c>
      <c r="D21" s="107"/>
      <c r="E21" s="120"/>
      <c r="F21" s="120">
        <v>0</v>
      </c>
      <c r="G21" s="120">
        <v>0</v>
      </c>
      <c r="H21" s="107">
        <v>0</v>
      </c>
    </row>
    <row r="22" spans="1:8" ht="24" customHeight="1">
      <c r="A22" s="109"/>
      <c r="B22" s="107"/>
      <c r="C22" s="110" t="s">
        <v>123</v>
      </c>
      <c r="D22" s="107"/>
      <c r="E22" s="120"/>
      <c r="F22" s="120">
        <v>0</v>
      </c>
      <c r="G22" s="120">
        <v>0</v>
      </c>
      <c r="H22" s="107">
        <v>0</v>
      </c>
    </row>
    <row r="23" spans="1:8" ht="24" customHeight="1">
      <c r="A23" s="109"/>
      <c r="B23" s="107"/>
      <c r="C23" s="110" t="s">
        <v>124</v>
      </c>
      <c r="D23" s="107"/>
      <c r="E23" s="120"/>
      <c r="F23" s="120">
        <v>0</v>
      </c>
      <c r="G23" s="120">
        <v>0</v>
      </c>
      <c r="H23" s="107">
        <v>0</v>
      </c>
    </row>
    <row r="24" spans="1:8" ht="24" customHeight="1">
      <c r="A24" s="109"/>
      <c r="B24" s="107"/>
      <c r="C24" s="111" t="s">
        <v>125</v>
      </c>
      <c r="D24" s="107"/>
      <c r="E24" s="120"/>
      <c r="F24" s="120">
        <v>0</v>
      </c>
      <c r="G24" s="120">
        <v>0</v>
      </c>
      <c r="H24" s="107">
        <v>0</v>
      </c>
    </row>
    <row r="25" spans="1:8" ht="24" customHeight="1">
      <c r="A25" s="112"/>
      <c r="B25" s="113"/>
      <c r="C25" s="114" t="s">
        <v>126</v>
      </c>
      <c r="D25" s="113"/>
      <c r="E25" s="113"/>
      <c r="F25" s="113">
        <v>0</v>
      </c>
      <c r="G25" s="113">
        <v>0</v>
      </c>
      <c r="H25" s="113">
        <v>0</v>
      </c>
    </row>
    <row r="26" spans="1:8" ht="24" customHeight="1">
      <c r="A26" s="106"/>
      <c r="B26" s="113"/>
      <c r="C26" s="114" t="s">
        <v>127</v>
      </c>
      <c r="D26" s="113"/>
      <c r="E26" s="113"/>
      <c r="F26" s="113">
        <v>0</v>
      </c>
      <c r="G26" s="113">
        <v>0</v>
      </c>
      <c r="H26" s="113">
        <v>0</v>
      </c>
    </row>
    <row r="27" spans="1:8" ht="24" customHeight="1">
      <c r="A27" s="106"/>
      <c r="B27" s="113"/>
      <c r="C27" s="114" t="s">
        <v>128</v>
      </c>
      <c r="D27" s="113"/>
      <c r="E27" s="113"/>
      <c r="F27" s="113">
        <v>0</v>
      </c>
      <c r="G27" s="113">
        <v>0</v>
      </c>
      <c r="H27" s="113">
        <v>0</v>
      </c>
    </row>
    <row r="28" spans="1:8" ht="24" customHeight="1">
      <c r="A28" s="106"/>
      <c r="B28" s="113"/>
      <c r="C28" s="114" t="s">
        <v>129</v>
      </c>
      <c r="D28" s="113"/>
      <c r="E28" s="113"/>
      <c r="F28" s="113">
        <v>0</v>
      </c>
      <c r="G28" s="113">
        <v>0</v>
      </c>
      <c r="H28" s="113">
        <v>0</v>
      </c>
    </row>
    <row r="29" spans="1:8" ht="24" customHeight="1">
      <c r="A29" s="106"/>
      <c r="B29" s="113"/>
      <c r="C29" s="114" t="s">
        <v>130</v>
      </c>
      <c r="D29" s="113"/>
      <c r="E29" s="113"/>
      <c r="F29" s="113">
        <v>0</v>
      </c>
      <c r="G29" s="113">
        <v>0</v>
      </c>
      <c r="H29" s="113">
        <v>0</v>
      </c>
    </row>
    <row r="30" spans="1:8" ht="24" customHeight="1">
      <c r="A30" s="115"/>
      <c r="B30" s="116"/>
      <c r="C30" s="117" t="s">
        <v>131</v>
      </c>
      <c r="D30" s="118"/>
      <c r="E30" s="129"/>
      <c r="F30" s="129">
        <v>0</v>
      </c>
      <c r="G30" s="129">
        <v>0</v>
      </c>
      <c r="H30" s="129">
        <v>0</v>
      </c>
    </row>
    <row r="31" spans="1:8" ht="24" customHeight="1">
      <c r="A31" s="119"/>
      <c r="B31" s="120"/>
      <c r="C31" s="121" t="s">
        <v>132</v>
      </c>
      <c r="D31" s="107"/>
      <c r="E31" s="130"/>
      <c r="F31" s="130">
        <v>0</v>
      </c>
      <c r="G31" s="130">
        <v>0</v>
      </c>
      <c r="H31" s="130">
        <v>0</v>
      </c>
    </row>
    <row r="32" spans="1:8" ht="24" customHeight="1">
      <c r="A32" s="122"/>
      <c r="B32" s="113"/>
      <c r="C32" s="123" t="s">
        <v>133</v>
      </c>
      <c r="D32" s="113"/>
      <c r="E32" s="113"/>
      <c r="F32" s="113">
        <v>0</v>
      </c>
      <c r="G32" s="113">
        <v>0</v>
      </c>
      <c r="H32" s="113">
        <v>0</v>
      </c>
    </row>
    <row r="33" spans="1:8" ht="24" customHeight="1">
      <c r="A33" s="122"/>
      <c r="B33" s="113"/>
      <c r="C33" s="123" t="s">
        <v>134</v>
      </c>
      <c r="D33" s="113"/>
      <c r="E33" s="113"/>
      <c r="F33" s="113">
        <v>0</v>
      </c>
      <c r="G33" s="113">
        <v>0</v>
      </c>
      <c r="H33" s="113">
        <v>0</v>
      </c>
    </row>
    <row r="34" spans="1:8" ht="24" customHeight="1">
      <c r="A34" s="122"/>
      <c r="B34" s="113"/>
      <c r="C34" s="123" t="s">
        <v>135</v>
      </c>
      <c r="D34" s="113"/>
      <c r="E34" s="113"/>
      <c r="F34" s="113">
        <v>0</v>
      </c>
      <c r="G34" s="113">
        <v>0</v>
      </c>
      <c r="H34" s="113">
        <v>0</v>
      </c>
    </row>
    <row r="35" spans="1:8" ht="24" customHeight="1">
      <c r="A35" s="122"/>
      <c r="B35" s="113"/>
      <c r="C35" s="123" t="s">
        <v>136</v>
      </c>
      <c r="D35" s="113">
        <f>SUM(E35:H35)</f>
        <v>0</v>
      </c>
      <c r="E35" s="113">
        <v>0</v>
      </c>
      <c r="F35" s="113">
        <v>0</v>
      </c>
      <c r="G35" s="113">
        <v>0</v>
      </c>
      <c r="H35" s="113">
        <v>0</v>
      </c>
    </row>
    <row r="36" spans="1:8" ht="24" customHeight="1">
      <c r="A36" s="122"/>
      <c r="B36" s="113"/>
      <c r="C36" s="123" t="s">
        <v>137</v>
      </c>
      <c r="D36" s="113">
        <f>SUM(E36:H36)</f>
        <v>0</v>
      </c>
      <c r="E36" s="113">
        <v>0</v>
      </c>
      <c r="F36" s="113">
        <v>0</v>
      </c>
      <c r="G36" s="113">
        <v>0</v>
      </c>
      <c r="H36" s="113">
        <v>0</v>
      </c>
    </row>
    <row r="37" spans="1:8" ht="24" customHeight="1">
      <c r="A37" s="124"/>
      <c r="B37" s="125"/>
      <c r="C37" s="124"/>
      <c r="D37" s="125"/>
      <c r="E37" s="113"/>
      <c r="F37" s="113"/>
      <c r="G37" s="113" t="s">
        <v>38</v>
      </c>
      <c r="H37" s="113"/>
    </row>
    <row r="38" spans="1:8" ht="24" customHeight="1">
      <c r="A38" s="122"/>
      <c r="B38" s="113"/>
      <c r="C38" s="122" t="s">
        <v>138</v>
      </c>
      <c r="D38" s="113">
        <f>SUM(E38:H38)</f>
        <v>0</v>
      </c>
      <c r="E38" s="113">
        <f>SUM(B7,B11)-SUM(E6)</f>
        <v>0</v>
      </c>
      <c r="F38" s="113">
        <f>SUM(B8,B12)-SUM(F6)</f>
        <v>0</v>
      </c>
      <c r="G38" s="113">
        <f>SUM(B9,B13)-SUM(G6)</f>
        <v>0</v>
      </c>
      <c r="H38" s="113">
        <f>SUM(B14)-SUM(H6)</f>
        <v>0</v>
      </c>
    </row>
    <row r="39" spans="1:8" ht="24" customHeight="1">
      <c r="A39" s="122"/>
      <c r="B39" s="126"/>
      <c r="C39" s="122"/>
      <c r="D39" s="125"/>
      <c r="E39" s="113"/>
      <c r="F39" s="113"/>
      <c r="G39" s="113"/>
      <c r="H39" s="113"/>
    </row>
    <row r="40" spans="1:8" ht="24" customHeight="1">
      <c r="A40" s="124" t="s">
        <v>54</v>
      </c>
      <c r="B40" s="126">
        <f>SUM(B6,B10)</f>
        <v>300</v>
      </c>
      <c r="C40" s="124" t="s">
        <v>55</v>
      </c>
      <c r="D40" s="125">
        <f>SUM(D7:D38)</f>
        <v>300</v>
      </c>
      <c r="E40" s="125">
        <f>SUM(E7:E38)</f>
        <v>300</v>
      </c>
      <c r="F40" s="125">
        <f>SUM(F7:F38)</f>
        <v>0</v>
      </c>
      <c r="G40" s="125">
        <f>SUM(G7:G38)</f>
        <v>0</v>
      </c>
      <c r="H40" s="125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5511811023623" right="0.5905511811023623" top="0.9842519685039371" bottom="0.9842519685039371" header="0.5118110236220472" footer="0.5118110236220472"/>
  <pageSetup errors="blank" fitToWidth="0" horizontalDpi="600" verticalDpi="600" orientation="portrait" paperSize="9" scale="6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0"/>
  <sheetViews>
    <sheetView showGridLines="0" showZeros="0" zoomScaleSheetLayoutView="70" workbookViewId="0" topLeftCell="A2">
      <selection activeCell="W24" sqref="W24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31.66015625" style="0" customWidth="1"/>
    <col min="5" max="5" width="15.83203125" style="0" customWidth="1"/>
    <col min="6" max="10" width="11.66015625" style="0" customWidth="1"/>
    <col min="11" max="12" width="6.33203125" style="0" customWidth="1"/>
    <col min="13" max="13" width="8.5" style="0" customWidth="1"/>
    <col min="14" max="14" width="6.5" style="0" customWidth="1"/>
    <col min="15" max="15" width="5.66015625" style="0" customWidth="1"/>
    <col min="16" max="17" width="8.33203125" style="0" customWidth="1"/>
    <col min="18" max="22" width="6.5" style="0" customWidth="1"/>
    <col min="23" max="23" width="9.33203125" style="0" customWidth="1"/>
    <col min="24" max="25" width="6.5" style="0" customWidth="1"/>
    <col min="26" max="27" width="8.33203125" style="0" customWidth="1"/>
    <col min="28" max="32" width="6.5" style="0" customWidth="1"/>
    <col min="33" max="33" width="10.83203125" style="0" customWidth="1"/>
    <col min="34" max="35" width="6.5" style="0" customWidth="1"/>
    <col min="36" max="36" width="9.16015625" style="0" customWidth="1"/>
    <col min="37" max="38" width="5.83203125" style="0" customWidth="1"/>
    <col min="39" max="39" width="9" style="0" customWidth="1"/>
    <col min="40" max="41" width="5.8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O1" s="15" t="s">
        <v>139</v>
      </c>
    </row>
    <row r="2" spans="1:41" ht="19.5" customHeight="1">
      <c r="A2" s="3" t="s">
        <v>140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9.5" customHeight="1">
      <c r="A3" s="4" t="s">
        <v>0</v>
      </c>
      <c r="B3" s="5"/>
      <c r="C3" s="5"/>
      <c r="D3" s="5"/>
      <c r="E3" s="81"/>
      <c r="F3" s="81"/>
      <c r="G3" s="81"/>
      <c r="H3" s="81"/>
      <c r="I3" s="81"/>
      <c r="J3" s="81"/>
      <c r="K3" s="81"/>
      <c r="L3" s="81"/>
      <c r="M3" s="81"/>
      <c r="N3" s="8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69"/>
      <c r="AJ3" s="69"/>
      <c r="AK3" s="69"/>
      <c r="AL3" s="69"/>
      <c r="AO3" s="17" t="s">
        <v>5</v>
      </c>
    </row>
    <row r="4" spans="1:41" ht="19.5" customHeight="1">
      <c r="A4" s="6" t="s">
        <v>58</v>
      </c>
      <c r="B4" s="7"/>
      <c r="C4" s="7"/>
      <c r="D4" s="8"/>
      <c r="E4" s="82" t="s">
        <v>141</v>
      </c>
      <c r="F4" s="70" t="s">
        <v>142</v>
      </c>
      <c r="G4" s="71"/>
      <c r="H4" s="71"/>
      <c r="I4" s="71"/>
      <c r="J4" s="71"/>
      <c r="K4" s="71"/>
      <c r="L4" s="71"/>
      <c r="M4" s="92"/>
      <c r="N4" s="92"/>
      <c r="O4" s="93"/>
      <c r="P4" s="94" t="s">
        <v>143</v>
      </c>
      <c r="Q4" s="71"/>
      <c r="R4" s="71"/>
      <c r="S4" s="71"/>
      <c r="T4" s="71"/>
      <c r="U4" s="71"/>
      <c r="V4" s="71"/>
      <c r="W4" s="71"/>
      <c r="X4" s="71"/>
      <c r="Y4" s="75"/>
      <c r="Z4" s="70" t="s">
        <v>144</v>
      </c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5"/>
    </row>
    <row r="5" spans="1:41" ht="19.5" customHeight="1">
      <c r="A5" s="45" t="s">
        <v>69</v>
      </c>
      <c r="B5" s="47"/>
      <c r="C5" s="55" t="s">
        <v>70</v>
      </c>
      <c r="D5" s="20" t="s">
        <v>94</v>
      </c>
      <c r="E5" s="83"/>
      <c r="F5" s="31" t="s">
        <v>59</v>
      </c>
      <c r="G5" s="84" t="s">
        <v>145</v>
      </c>
      <c r="H5" s="85"/>
      <c r="I5" s="88"/>
      <c r="J5" s="84" t="s">
        <v>146</v>
      </c>
      <c r="K5" s="85"/>
      <c r="L5" s="85"/>
      <c r="M5" s="95" t="s">
        <v>147</v>
      </c>
      <c r="N5" s="95"/>
      <c r="O5" s="95"/>
      <c r="P5" s="95" t="s">
        <v>59</v>
      </c>
      <c r="Q5" s="85" t="s">
        <v>145</v>
      </c>
      <c r="R5" s="85"/>
      <c r="S5" s="88"/>
      <c r="T5" s="84" t="s">
        <v>146</v>
      </c>
      <c r="U5" s="85"/>
      <c r="V5" s="88"/>
      <c r="W5" s="84" t="s">
        <v>147</v>
      </c>
      <c r="X5" s="85"/>
      <c r="Y5" s="88"/>
      <c r="Z5" s="31" t="s">
        <v>59</v>
      </c>
      <c r="AA5" s="84" t="s">
        <v>145</v>
      </c>
      <c r="AB5" s="85"/>
      <c r="AC5" s="88"/>
      <c r="AD5" s="84" t="s">
        <v>146</v>
      </c>
      <c r="AE5" s="85"/>
      <c r="AF5" s="88"/>
      <c r="AG5" s="84" t="s">
        <v>147</v>
      </c>
      <c r="AH5" s="85"/>
      <c r="AI5" s="88"/>
      <c r="AJ5" s="84" t="s">
        <v>148</v>
      </c>
      <c r="AK5" s="85"/>
      <c r="AL5" s="88"/>
      <c r="AM5" s="84" t="s">
        <v>100</v>
      </c>
      <c r="AN5" s="85"/>
      <c r="AO5" s="88"/>
    </row>
    <row r="6" spans="1:41" ht="29.25" customHeight="1">
      <c r="A6" s="80" t="s">
        <v>79</v>
      </c>
      <c r="B6" s="80" t="s">
        <v>80</v>
      </c>
      <c r="C6" s="22"/>
      <c r="D6" s="22"/>
      <c r="E6" s="86"/>
      <c r="F6" s="56"/>
      <c r="G6" s="40" t="s">
        <v>74</v>
      </c>
      <c r="H6" s="87" t="s">
        <v>90</v>
      </c>
      <c r="I6" s="87" t="s">
        <v>91</v>
      </c>
      <c r="J6" s="40" t="s">
        <v>74</v>
      </c>
      <c r="K6" s="87" t="s">
        <v>90</v>
      </c>
      <c r="L6" s="89" t="s">
        <v>91</v>
      </c>
      <c r="M6" s="21" t="s">
        <v>74</v>
      </c>
      <c r="N6" s="96" t="s">
        <v>90</v>
      </c>
      <c r="O6" s="21" t="s">
        <v>91</v>
      </c>
      <c r="P6" s="95"/>
      <c r="Q6" s="97" t="s">
        <v>74</v>
      </c>
      <c r="R6" s="23" t="s">
        <v>90</v>
      </c>
      <c r="S6" s="23" t="s">
        <v>91</v>
      </c>
      <c r="T6" s="97" t="s">
        <v>74</v>
      </c>
      <c r="U6" s="23" t="s">
        <v>90</v>
      </c>
      <c r="V6" s="22" t="s">
        <v>91</v>
      </c>
      <c r="W6" s="21" t="s">
        <v>74</v>
      </c>
      <c r="X6" s="97" t="s">
        <v>90</v>
      </c>
      <c r="Y6" s="23" t="s">
        <v>91</v>
      </c>
      <c r="Z6" s="56"/>
      <c r="AA6" s="40" t="s">
        <v>74</v>
      </c>
      <c r="AB6" s="80" t="s">
        <v>90</v>
      </c>
      <c r="AC6" s="80" t="s">
        <v>91</v>
      </c>
      <c r="AD6" s="40" t="s">
        <v>74</v>
      </c>
      <c r="AE6" s="80" t="s">
        <v>90</v>
      </c>
      <c r="AF6" s="80" t="s">
        <v>91</v>
      </c>
      <c r="AG6" s="40" t="s">
        <v>74</v>
      </c>
      <c r="AH6" s="87" t="s">
        <v>90</v>
      </c>
      <c r="AI6" s="87" t="s">
        <v>91</v>
      </c>
      <c r="AJ6" s="40" t="s">
        <v>74</v>
      </c>
      <c r="AK6" s="87" t="s">
        <v>90</v>
      </c>
      <c r="AL6" s="87" t="s">
        <v>91</v>
      </c>
      <c r="AM6" s="40" t="s">
        <v>74</v>
      </c>
      <c r="AN6" s="87" t="s">
        <v>90</v>
      </c>
      <c r="AO6" s="87" t="s">
        <v>91</v>
      </c>
    </row>
    <row r="7" spans="1:41" ht="19.5" customHeight="1">
      <c r="A7" s="14" t="s">
        <v>38</v>
      </c>
      <c r="B7" s="14" t="s">
        <v>38</v>
      </c>
      <c r="C7" s="14" t="s">
        <v>38</v>
      </c>
      <c r="D7" s="14" t="s">
        <v>82</v>
      </c>
      <c r="E7" s="34">
        <f>SUM(F7,P7,Z7)</f>
        <v>300</v>
      </c>
      <c r="F7" s="34">
        <f>SUM(G7,J7,M7)</f>
        <v>300</v>
      </c>
      <c r="G7" s="34">
        <f>SUM(H7:I7)</f>
        <v>300</v>
      </c>
      <c r="H7" s="34">
        <v>16.5</v>
      </c>
      <c r="I7" s="25">
        <v>283.5</v>
      </c>
      <c r="J7" s="34">
        <f>SUM(K7:L7)</f>
        <v>0</v>
      </c>
      <c r="K7" s="34">
        <v>0</v>
      </c>
      <c r="L7" s="34">
        <v>0</v>
      </c>
      <c r="M7" s="25">
        <f>SUM(N7:O7)</f>
        <v>0</v>
      </c>
      <c r="N7" s="25">
        <v>0</v>
      </c>
      <c r="O7" s="25">
        <v>0</v>
      </c>
      <c r="P7" s="25">
        <f>SUM(Q7,T7,W7)</f>
        <v>0</v>
      </c>
      <c r="Q7" s="26">
        <f>SUM(R7:S7)</f>
        <v>0</v>
      </c>
      <c r="R7" s="34">
        <v>0</v>
      </c>
      <c r="S7" s="25">
        <v>0</v>
      </c>
      <c r="T7" s="34">
        <f>SUM(U7:V7)</f>
        <v>0</v>
      </c>
      <c r="U7" s="34">
        <v>0</v>
      </c>
      <c r="V7" s="34">
        <v>0</v>
      </c>
      <c r="W7" s="34">
        <f>SUM(X7:Y7)</f>
        <v>0</v>
      </c>
      <c r="X7" s="34">
        <v>0</v>
      </c>
      <c r="Y7" s="25">
        <v>0</v>
      </c>
      <c r="Z7" s="26">
        <f>SUM(AA7,AD7,AG7,AJ7,AM7)</f>
        <v>0</v>
      </c>
      <c r="AA7" s="34">
        <f>SUM(AB7:AC7)</f>
        <v>0</v>
      </c>
      <c r="AB7" s="34">
        <v>0</v>
      </c>
      <c r="AC7" s="25">
        <v>0</v>
      </c>
      <c r="AD7" s="34">
        <f>SUM(AE7:AF7)</f>
        <v>0</v>
      </c>
      <c r="AE7" s="34">
        <v>0</v>
      </c>
      <c r="AF7" s="25">
        <v>0</v>
      </c>
      <c r="AG7" s="34">
        <f>SUM(AH7:AI7)</f>
        <v>0</v>
      </c>
      <c r="AH7" s="34">
        <v>0</v>
      </c>
      <c r="AI7" s="25">
        <v>0</v>
      </c>
      <c r="AJ7" s="34">
        <f>SUM(AK7:AL7)</f>
        <v>0</v>
      </c>
      <c r="AK7" s="34">
        <v>0</v>
      </c>
      <c r="AL7" s="25">
        <v>0</v>
      </c>
      <c r="AM7" s="34">
        <f>SUM(AN7:AO7)</f>
        <v>0</v>
      </c>
      <c r="AN7" s="34">
        <v>0</v>
      </c>
      <c r="AO7" s="25">
        <v>0</v>
      </c>
    </row>
    <row r="8" spans="1:41" ht="19.5" customHeight="1">
      <c r="A8" s="14" t="s">
        <v>149</v>
      </c>
      <c r="B8" s="14" t="s">
        <v>150</v>
      </c>
      <c r="C8" s="14" t="s">
        <v>86</v>
      </c>
      <c r="D8" s="14" t="s">
        <v>151</v>
      </c>
      <c r="E8" s="34">
        <f>SUM(F8,P8,Z8)</f>
        <v>149.5</v>
      </c>
      <c r="F8" s="34">
        <f>SUM(G8,J8,M8)</f>
        <v>149.5</v>
      </c>
      <c r="G8" s="34">
        <f>SUM(H8:I8)</f>
        <v>149.5</v>
      </c>
      <c r="H8" s="34">
        <v>0</v>
      </c>
      <c r="I8" s="25">
        <v>149.5</v>
      </c>
      <c r="J8" s="34">
        <f>SUM(K8:L8)</f>
        <v>0</v>
      </c>
      <c r="K8" s="34">
        <v>0</v>
      </c>
      <c r="L8" s="34">
        <v>0</v>
      </c>
      <c r="M8" s="25">
        <f>SUM(N8:O8)</f>
        <v>0</v>
      </c>
      <c r="N8" s="25">
        <v>0</v>
      </c>
      <c r="O8" s="25">
        <v>0</v>
      </c>
      <c r="P8" s="25">
        <f>SUM(Q8,T8,W8)</f>
        <v>0</v>
      </c>
      <c r="Q8" s="26">
        <f>SUM(R8:S8)</f>
        <v>0</v>
      </c>
      <c r="R8" s="34">
        <v>0</v>
      </c>
      <c r="S8" s="25">
        <v>0</v>
      </c>
      <c r="T8" s="34">
        <f>SUM(U8:V8)</f>
        <v>0</v>
      </c>
      <c r="U8" s="34">
        <v>0</v>
      </c>
      <c r="V8" s="34">
        <v>0</v>
      </c>
      <c r="W8" s="34">
        <f>SUM(X8:Y8)</f>
        <v>0</v>
      </c>
      <c r="X8" s="34">
        <v>0</v>
      </c>
      <c r="Y8" s="25">
        <v>0</v>
      </c>
      <c r="Z8" s="26">
        <f>SUM(AA8,AD8,AG8,AJ8,AM8)</f>
        <v>0</v>
      </c>
      <c r="AA8" s="34">
        <f>SUM(AB8:AC8)</f>
        <v>0</v>
      </c>
      <c r="AB8" s="34">
        <v>0</v>
      </c>
      <c r="AC8" s="25">
        <v>0</v>
      </c>
      <c r="AD8" s="34">
        <f>SUM(AE8:AF8)</f>
        <v>0</v>
      </c>
      <c r="AE8" s="34">
        <v>0</v>
      </c>
      <c r="AF8" s="25">
        <v>0</v>
      </c>
      <c r="AG8" s="34">
        <f>SUM(AH8:AI8)</f>
        <v>0</v>
      </c>
      <c r="AH8" s="34">
        <v>0</v>
      </c>
      <c r="AI8" s="25">
        <v>0</v>
      </c>
      <c r="AJ8" s="34">
        <f>SUM(AK8:AL8)</f>
        <v>0</v>
      </c>
      <c r="AK8" s="34">
        <v>0</v>
      </c>
      <c r="AL8" s="25">
        <v>0</v>
      </c>
      <c r="AM8" s="34">
        <f>SUM(AN8:AO8)</f>
        <v>0</v>
      </c>
      <c r="AN8" s="34">
        <v>0</v>
      </c>
      <c r="AO8" s="25">
        <v>0</v>
      </c>
    </row>
    <row r="9" spans="1:41" ht="19.5" customHeight="1">
      <c r="A9" s="14" t="s">
        <v>149</v>
      </c>
      <c r="B9" s="14" t="s">
        <v>152</v>
      </c>
      <c r="C9" s="14" t="s">
        <v>86</v>
      </c>
      <c r="D9" s="14" t="s">
        <v>153</v>
      </c>
      <c r="E9" s="34">
        <f>SUM(F9,P9,Z9)</f>
        <v>150.3</v>
      </c>
      <c r="F9" s="34">
        <f>SUM(G9,J9,M9)</f>
        <v>150.3</v>
      </c>
      <c r="G9" s="34">
        <f>SUM(H9:I9)</f>
        <v>150.3</v>
      </c>
      <c r="H9" s="34">
        <v>16.5</v>
      </c>
      <c r="I9" s="25">
        <v>133.8</v>
      </c>
      <c r="J9" s="34">
        <f>SUM(K9:L9)</f>
        <v>0</v>
      </c>
      <c r="K9" s="34">
        <v>0</v>
      </c>
      <c r="L9" s="34">
        <v>0</v>
      </c>
      <c r="M9" s="25">
        <f>SUM(N9:O9)</f>
        <v>0</v>
      </c>
      <c r="N9" s="25">
        <v>0</v>
      </c>
      <c r="O9" s="25">
        <v>0</v>
      </c>
      <c r="P9" s="25">
        <f>SUM(Q9,T9,W9)</f>
        <v>0</v>
      </c>
      <c r="Q9" s="26">
        <f>SUM(R9:S9)</f>
        <v>0</v>
      </c>
      <c r="R9" s="34">
        <v>0</v>
      </c>
      <c r="S9" s="25">
        <v>0</v>
      </c>
      <c r="T9" s="34">
        <f>SUM(U9:V9)</f>
        <v>0</v>
      </c>
      <c r="U9" s="34">
        <v>0</v>
      </c>
      <c r="V9" s="34">
        <v>0</v>
      </c>
      <c r="W9" s="34">
        <f>SUM(X9:Y9)</f>
        <v>0</v>
      </c>
      <c r="X9" s="34">
        <v>0</v>
      </c>
      <c r="Y9" s="25">
        <v>0</v>
      </c>
      <c r="Z9" s="26">
        <f>SUM(AA9,AD9,AG9,AJ9,AM9)</f>
        <v>0</v>
      </c>
      <c r="AA9" s="34">
        <f>SUM(AB9:AC9)</f>
        <v>0</v>
      </c>
      <c r="AB9" s="34">
        <v>0</v>
      </c>
      <c r="AC9" s="25">
        <v>0</v>
      </c>
      <c r="AD9" s="34">
        <f>SUM(AE9:AF9)</f>
        <v>0</v>
      </c>
      <c r="AE9" s="34">
        <v>0</v>
      </c>
      <c r="AF9" s="25">
        <v>0</v>
      </c>
      <c r="AG9" s="34">
        <f>SUM(AH9:AI9)</f>
        <v>0</v>
      </c>
      <c r="AH9" s="34">
        <v>0</v>
      </c>
      <c r="AI9" s="25">
        <v>0</v>
      </c>
      <c r="AJ9" s="34">
        <f>SUM(AK9:AL9)</f>
        <v>0</v>
      </c>
      <c r="AK9" s="34">
        <v>0</v>
      </c>
      <c r="AL9" s="25">
        <v>0</v>
      </c>
      <c r="AM9" s="34">
        <f>SUM(AN9:AO9)</f>
        <v>0</v>
      </c>
      <c r="AN9" s="34">
        <v>0</v>
      </c>
      <c r="AO9" s="25">
        <v>0</v>
      </c>
    </row>
    <row r="10" spans="1:41" ht="19.5" customHeight="1">
      <c r="A10" s="14" t="s">
        <v>154</v>
      </c>
      <c r="B10" s="14" t="s">
        <v>152</v>
      </c>
      <c r="C10" s="14" t="s">
        <v>86</v>
      </c>
      <c r="D10" s="14" t="s">
        <v>155</v>
      </c>
      <c r="E10" s="34">
        <f>SUM(F10,P10,Z10)</f>
        <v>0.2</v>
      </c>
      <c r="F10" s="34">
        <f>SUM(G10,J10,M10)</f>
        <v>0.2</v>
      </c>
      <c r="G10" s="34">
        <f>SUM(H10:I10)</f>
        <v>0.2</v>
      </c>
      <c r="H10" s="34">
        <v>0</v>
      </c>
      <c r="I10" s="25">
        <v>0.2</v>
      </c>
      <c r="J10" s="34">
        <f>SUM(K10:L10)</f>
        <v>0</v>
      </c>
      <c r="K10" s="34">
        <v>0</v>
      </c>
      <c r="L10" s="34">
        <v>0</v>
      </c>
      <c r="M10" s="25">
        <f>SUM(N10:O10)</f>
        <v>0</v>
      </c>
      <c r="N10" s="25">
        <v>0</v>
      </c>
      <c r="O10" s="25">
        <v>0</v>
      </c>
      <c r="P10" s="25">
        <f>SUM(Q10,T10,W10)</f>
        <v>0</v>
      </c>
      <c r="Q10" s="26">
        <f>SUM(R10:S10)</f>
        <v>0</v>
      </c>
      <c r="R10" s="34">
        <v>0</v>
      </c>
      <c r="S10" s="25">
        <v>0</v>
      </c>
      <c r="T10" s="34">
        <f>SUM(U10:V10)</f>
        <v>0</v>
      </c>
      <c r="U10" s="34">
        <v>0</v>
      </c>
      <c r="V10" s="34">
        <v>0</v>
      </c>
      <c r="W10" s="34">
        <f>SUM(X10:Y10)</f>
        <v>0</v>
      </c>
      <c r="X10" s="34">
        <v>0</v>
      </c>
      <c r="Y10" s="25">
        <v>0</v>
      </c>
      <c r="Z10" s="26">
        <f>SUM(AA10,AD10,AG10,AJ10,AM10)</f>
        <v>0</v>
      </c>
      <c r="AA10" s="34">
        <f>SUM(AB10:AC10)</f>
        <v>0</v>
      </c>
      <c r="AB10" s="34">
        <v>0</v>
      </c>
      <c r="AC10" s="25">
        <v>0</v>
      </c>
      <c r="AD10" s="34">
        <f>SUM(AE10:AF10)</f>
        <v>0</v>
      </c>
      <c r="AE10" s="34">
        <v>0</v>
      </c>
      <c r="AF10" s="25">
        <v>0</v>
      </c>
      <c r="AG10" s="34">
        <f>SUM(AH10:AI10)</f>
        <v>0</v>
      </c>
      <c r="AH10" s="34">
        <v>0</v>
      </c>
      <c r="AI10" s="25">
        <v>0</v>
      </c>
      <c r="AJ10" s="34">
        <f>SUM(AK10:AL10)</f>
        <v>0</v>
      </c>
      <c r="AK10" s="34">
        <v>0</v>
      </c>
      <c r="AL10" s="25">
        <v>0</v>
      </c>
      <c r="AM10" s="34">
        <f>SUM(AN10:AO10)</f>
        <v>0</v>
      </c>
      <c r="AN10" s="34">
        <v>0</v>
      </c>
      <c r="AO10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horizontalDpi="600" verticalDpi="600" orientation="landscape" paperSize="9" scale="48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I10"/>
  <sheetViews>
    <sheetView showGridLines="0" showZeros="0" workbookViewId="0" topLeftCell="A1">
      <selection activeCell="L18" sqref="L18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1" width="6.33203125" style="0" customWidth="1"/>
    <col min="12" max="12" width="9.5" style="0" customWidth="1"/>
    <col min="13" max="13" width="6.33203125" style="0" customWidth="1"/>
    <col min="14" max="15" width="11.83203125" style="0" customWidth="1"/>
    <col min="16" max="19" width="9.16015625" style="0" customWidth="1"/>
    <col min="20" max="20" width="12.16015625" style="0" customWidth="1"/>
    <col min="21" max="41" width="9.16015625" style="0" customWidth="1"/>
    <col min="42" max="42" width="5.83203125" style="0" customWidth="1"/>
    <col min="43" max="50" width="9.16015625" style="0" customWidth="1"/>
    <col min="51" max="51" width="6.66015625" style="0" customWidth="1"/>
    <col min="52" max="52" width="9.16015625" style="0" customWidth="1"/>
    <col min="53" max="53" width="6.66015625" style="0" customWidth="1"/>
    <col min="54" max="84" width="9.16015625" style="0" customWidth="1"/>
    <col min="85" max="89" width="7" style="0" customWidth="1"/>
    <col min="90" max="91" width="9.16015625" style="0" customWidth="1"/>
    <col min="92" max="92" width="6.5" style="0" customWidth="1"/>
    <col min="93" max="101" width="9.16015625" style="0" customWidth="1"/>
    <col min="102" max="103" width="7" style="0" customWidth="1"/>
    <col min="104" max="112" width="9.16015625" style="0" customWidth="1"/>
    <col min="113" max="113" width="7" style="0" customWidth="1"/>
  </cols>
  <sheetData>
    <row r="1" spans="1:113" ht="21" customHeight="1">
      <c r="A1" s="1"/>
      <c r="B1" s="2"/>
      <c r="C1" s="2"/>
      <c r="D1" s="2"/>
      <c r="DI1" s="15" t="s">
        <v>156</v>
      </c>
    </row>
    <row r="2" spans="1:113" ht="21" customHeight="1">
      <c r="A2" s="3" t="s">
        <v>157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21" customHeight="1">
      <c r="A3" s="65" t="s">
        <v>0</v>
      </c>
      <c r="B3" s="48"/>
      <c r="C3" s="48"/>
      <c r="D3" s="48"/>
      <c r="F3" s="69"/>
      <c r="DI3" s="15" t="s">
        <v>5</v>
      </c>
    </row>
    <row r="4" spans="1:113" ht="21" customHeight="1">
      <c r="A4" s="66" t="s">
        <v>58</v>
      </c>
      <c r="B4" s="67"/>
      <c r="C4" s="67"/>
      <c r="D4" s="68"/>
      <c r="E4" s="30" t="s">
        <v>59</v>
      </c>
      <c r="F4" s="70" t="s">
        <v>158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5"/>
      <c r="T4" s="70" t="s">
        <v>159</v>
      </c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5"/>
      <c r="AV4" s="70" t="s">
        <v>160</v>
      </c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5"/>
      <c r="BH4" s="70" t="s">
        <v>161</v>
      </c>
      <c r="BI4" s="71"/>
      <c r="BJ4" s="71"/>
      <c r="BK4" s="71"/>
      <c r="BL4" s="75"/>
      <c r="BM4" s="70" t="s">
        <v>162</v>
      </c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5"/>
      <c r="BZ4" s="70" t="s">
        <v>163</v>
      </c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5"/>
      <c r="CR4" s="77" t="s">
        <v>164</v>
      </c>
      <c r="CS4" s="78"/>
      <c r="CT4" s="79"/>
      <c r="CU4" s="77" t="s">
        <v>165</v>
      </c>
      <c r="CV4" s="78"/>
      <c r="CW4" s="78"/>
      <c r="CX4" s="78"/>
      <c r="CY4" s="78"/>
      <c r="CZ4" s="79"/>
      <c r="DA4" s="77" t="s">
        <v>166</v>
      </c>
      <c r="DB4" s="78"/>
      <c r="DC4" s="79"/>
      <c r="DD4" s="70" t="s">
        <v>167</v>
      </c>
      <c r="DE4" s="71"/>
      <c r="DF4" s="71"/>
      <c r="DG4" s="71"/>
      <c r="DH4" s="71"/>
      <c r="DI4" s="75"/>
    </row>
    <row r="5" spans="1:113" ht="29.25" customHeight="1">
      <c r="A5" s="6" t="s">
        <v>69</v>
      </c>
      <c r="B5" s="7"/>
      <c r="C5" s="8"/>
      <c r="D5" s="30" t="s">
        <v>168</v>
      </c>
      <c r="E5" s="21"/>
      <c r="F5" s="72" t="s">
        <v>74</v>
      </c>
      <c r="G5" s="72" t="s">
        <v>169</v>
      </c>
      <c r="H5" s="72" t="s">
        <v>170</v>
      </c>
      <c r="I5" s="72" t="s">
        <v>171</v>
      </c>
      <c r="J5" s="72" t="s">
        <v>172</v>
      </c>
      <c r="K5" s="72" t="s">
        <v>173</v>
      </c>
      <c r="L5" s="72" t="s">
        <v>174</v>
      </c>
      <c r="M5" s="72" t="s">
        <v>175</v>
      </c>
      <c r="N5" s="72" t="s">
        <v>176</v>
      </c>
      <c r="O5" s="72" t="s">
        <v>177</v>
      </c>
      <c r="P5" s="72" t="s">
        <v>178</v>
      </c>
      <c r="Q5" s="72" t="s">
        <v>179</v>
      </c>
      <c r="R5" s="72" t="s">
        <v>180</v>
      </c>
      <c r="S5" s="72" t="s">
        <v>181</v>
      </c>
      <c r="T5" s="72" t="s">
        <v>74</v>
      </c>
      <c r="U5" s="72" t="s">
        <v>182</v>
      </c>
      <c r="V5" s="72" t="s">
        <v>183</v>
      </c>
      <c r="W5" s="72" t="s">
        <v>184</v>
      </c>
      <c r="X5" s="72" t="s">
        <v>185</v>
      </c>
      <c r="Y5" s="72" t="s">
        <v>186</v>
      </c>
      <c r="Z5" s="72" t="s">
        <v>187</v>
      </c>
      <c r="AA5" s="72" t="s">
        <v>188</v>
      </c>
      <c r="AB5" s="72" t="s">
        <v>189</v>
      </c>
      <c r="AC5" s="72" t="s">
        <v>190</v>
      </c>
      <c r="AD5" s="72" t="s">
        <v>191</v>
      </c>
      <c r="AE5" s="72" t="s">
        <v>192</v>
      </c>
      <c r="AF5" s="72" t="s">
        <v>193</v>
      </c>
      <c r="AG5" s="72" t="s">
        <v>194</v>
      </c>
      <c r="AH5" s="72" t="s">
        <v>195</v>
      </c>
      <c r="AI5" s="72" t="s">
        <v>196</v>
      </c>
      <c r="AJ5" s="72" t="s">
        <v>197</v>
      </c>
      <c r="AK5" s="72" t="s">
        <v>198</v>
      </c>
      <c r="AL5" s="72" t="s">
        <v>199</v>
      </c>
      <c r="AM5" s="72" t="s">
        <v>200</v>
      </c>
      <c r="AN5" s="72" t="s">
        <v>201</v>
      </c>
      <c r="AO5" s="72" t="s">
        <v>202</v>
      </c>
      <c r="AP5" s="72" t="s">
        <v>203</v>
      </c>
      <c r="AQ5" s="72" t="s">
        <v>204</v>
      </c>
      <c r="AR5" s="72" t="s">
        <v>205</v>
      </c>
      <c r="AS5" s="72" t="s">
        <v>206</v>
      </c>
      <c r="AT5" s="72" t="s">
        <v>207</v>
      </c>
      <c r="AU5" s="72" t="s">
        <v>208</v>
      </c>
      <c r="AV5" s="72" t="s">
        <v>74</v>
      </c>
      <c r="AW5" s="72" t="s">
        <v>209</v>
      </c>
      <c r="AX5" s="72" t="s">
        <v>210</v>
      </c>
      <c r="AY5" s="72" t="s">
        <v>211</v>
      </c>
      <c r="AZ5" s="72" t="s">
        <v>212</v>
      </c>
      <c r="BA5" s="72" t="s">
        <v>213</v>
      </c>
      <c r="BB5" s="72" t="s">
        <v>214</v>
      </c>
      <c r="BC5" s="72" t="s">
        <v>215</v>
      </c>
      <c r="BD5" s="72" t="s">
        <v>216</v>
      </c>
      <c r="BE5" s="72" t="s">
        <v>217</v>
      </c>
      <c r="BF5" s="72" t="s">
        <v>218</v>
      </c>
      <c r="BG5" s="20" t="s">
        <v>219</v>
      </c>
      <c r="BH5" s="20" t="s">
        <v>74</v>
      </c>
      <c r="BI5" s="20" t="s">
        <v>220</v>
      </c>
      <c r="BJ5" s="20" t="s">
        <v>221</v>
      </c>
      <c r="BK5" s="20" t="s">
        <v>222</v>
      </c>
      <c r="BL5" s="20" t="s">
        <v>223</v>
      </c>
      <c r="BM5" s="72" t="s">
        <v>74</v>
      </c>
      <c r="BN5" s="72" t="s">
        <v>224</v>
      </c>
      <c r="BO5" s="72" t="s">
        <v>225</v>
      </c>
      <c r="BP5" s="72" t="s">
        <v>226</v>
      </c>
      <c r="BQ5" s="72" t="s">
        <v>227</v>
      </c>
      <c r="BR5" s="72" t="s">
        <v>228</v>
      </c>
      <c r="BS5" s="72" t="s">
        <v>229</v>
      </c>
      <c r="BT5" s="72" t="s">
        <v>230</v>
      </c>
      <c r="BU5" s="72" t="s">
        <v>231</v>
      </c>
      <c r="BV5" s="72" t="s">
        <v>232</v>
      </c>
      <c r="BW5" s="76" t="s">
        <v>233</v>
      </c>
      <c r="BX5" s="76" t="s">
        <v>234</v>
      </c>
      <c r="BY5" s="72" t="s">
        <v>235</v>
      </c>
      <c r="BZ5" s="72" t="s">
        <v>74</v>
      </c>
      <c r="CA5" s="72" t="s">
        <v>224</v>
      </c>
      <c r="CB5" s="72" t="s">
        <v>225</v>
      </c>
      <c r="CC5" s="72" t="s">
        <v>226</v>
      </c>
      <c r="CD5" s="72" t="s">
        <v>227</v>
      </c>
      <c r="CE5" s="72" t="s">
        <v>228</v>
      </c>
      <c r="CF5" s="72" t="s">
        <v>229</v>
      </c>
      <c r="CG5" s="72" t="s">
        <v>230</v>
      </c>
      <c r="CH5" s="72" t="s">
        <v>236</v>
      </c>
      <c r="CI5" s="72" t="s">
        <v>237</v>
      </c>
      <c r="CJ5" s="72" t="s">
        <v>238</v>
      </c>
      <c r="CK5" s="72" t="s">
        <v>239</v>
      </c>
      <c r="CL5" s="72" t="s">
        <v>231</v>
      </c>
      <c r="CM5" s="72" t="s">
        <v>232</v>
      </c>
      <c r="CN5" s="72" t="s">
        <v>240</v>
      </c>
      <c r="CO5" s="76" t="s">
        <v>233</v>
      </c>
      <c r="CP5" s="76" t="s">
        <v>234</v>
      </c>
      <c r="CQ5" s="72" t="s">
        <v>241</v>
      </c>
      <c r="CR5" s="76" t="s">
        <v>74</v>
      </c>
      <c r="CS5" s="76" t="s">
        <v>242</v>
      </c>
      <c r="CT5" s="72" t="s">
        <v>243</v>
      </c>
      <c r="CU5" s="76" t="s">
        <v>74</v>
      </c>
      <c r="CV5" s="76" t="s">
        <v>242</v>
      </c>
      <c r="CW5" s="72" t="s">
        <v>244</v>
      </c>
      <c r="CX5" s="76" t="s">
        <v>245</v>
      </c>
      <c r="CY5" s="76" t="s">
        <v>246</v>
      </c>
      <c r="CZ5" s="20" t="s">
        <v>243</v>
      </c>
      <c r="DA5" s="76" t="s">
        <v>74</v>
      </c>
      <c r="DB5" s="76" t="s">
        <v>166</v>
      </c>
      <c r="DC5" s="76" t="s">
        <v>247</v>
      </c>
      <c r="DD5" s="72" t="s">
        <v>74</v>
      </c>
      <c r="DE5" s="72" t="s">
        <v>248</v>
      </c>
      <c r="DF5" s="72" t="s">
        <v>249</v>
      </c>
      <c r="DG5" s="72" t="s">
        <v>247</v>
      </c>
      <c r="DH5" s="72" t="s">
        <v>250</v>
      </c>
      <c r="DI5" s="72" t="s">
        <v>167</v>
      </c>
    </row>
    <row r="6" spans="1:113" ht="40.5" customHeight="1">
      <c r="A6" s="11" t="s">
        <v>79</v>
      </c>
      <c r="B6" s="10" t="s">
        <v>80</v>
      </c>
      <c r="C6" s="12" t="s">
        <v>81</v>
      </c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2"/>
      <c r="BH6" s="22"/>
      <c r="BI6" s="22"/>
      <c r="BJ6" s="22"/>
      <c r="BK6" s="22"/>
      <c r="BL6" s="22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43"/>
      <c r="BX6" s="4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43"/>
      <c r="CP6" s="43"/>
      <c r="CQ6" s="23"/>
      <c r="CR6" s="43"/>
      <c r="CS6" s="43"/>
      <c r="CT6" s="23"/>
      <c r="CU6" s="43"/>
      <c r="CV6" s="43"/>
      <c r="CW6" s="23"/>
      <c r="CX6" s="43"/>
      <c r="CY6" s="43"/>
      <c r="CZ6" s="22"/>
      <c r="DA6" s="43"/>
      <c r="DB6" s="43"/>
      <c r="DC6" s="43"/>
      <c r="DD6" s="23"/>
      <c r="DE6" s="23"/>
      <c r="DF6" s="23"/>
      <c r="DG6" s="23"/>
      <c r="DH6" s="23"/>
      <c r="DI6" s="23"/>
    </row>
    <row r="7" spans="1:113" ht="21" customHeight="1">
      <c r="A7" s="33" t="s">
        <v>38</v>
      </c>
      <c r="B7" s="33" t="s">
        <v>38</v>
      </c>
      <c r="C7" s="33" t="s">
        <v>38</v>
      </c>
      <c r="D7" s="33" t="s">
        <v>59</v>
      </c>
      <c r="E7" s="73">
        <f>SUM(F7,T7,AV7,BH7,BM7,BZ7,CR7,CU7,DA7,DD7)</f>
        <v>0</v>
      </c>
      <c r="F7" s="73"/>
      <c r="G7" s="73"/>
      <c r="H7" s="73"/>
      <c r="I7" s="73"/>
      <c r="J7" s="73"/>
      <c r="K7" s="73"/>
      <c r="L7" s="73"/>
      <c r="M7" s="73"/>
      <c r="N7" s="73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</row>
    <row r="8" spans="1:113" ht="21" customHeight="1">
      <c r="A8" s="33" t="s">
        <v>38</v>
      </c>
      <c r="B8" s="33" t="s">
        <v>38</v>
      </c>
      <c r="C8" s="33" t="s">
        <v>38</v>
      </c>
      <c r="D8" s="33" t="s">
        <v>251</v>
      </c>
      <c r="E8" s="73">
        <f>SUM(F8,T8,AV8,BH8,BM8,BZ8,CR8,CU8,DA8,DD8)</f>
        <v>0</v>
      </c>
      <c r="F8" s="73"/>
      <c r="G8" s="73"/>
      <c r="H8" s="73"/>
      <c r="I8" s="73"/>
      <c r="J8" s="73"/>
      <c r="K8" s="73"/>
      <c r="L8" s="73"/>
      <c r="M8" s="73"/>
      <c r="N8" s="73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</row>
    <row r="9" spans="1:113" ht="21" customHeight="1">
      <c r="A9" s="33" t="s">
        <v>38</v>
      </c>
      <c r="B9" s="33" t="s">
        <v>38</v>
      </c>
      <c r="C9" s="33" t="s">
        <v>38</v>
      </c>
      <c r="D9" s="33" t="s">
        <v>252</v>
      </c>
      <c r="E9" s="73">
        <f>SUM(F9,T9,AV9,BH9,BM9,BZ9,CR9,CU9,DA9,DD9)</f>
        <v>0</v>
      </c>
      <c r="F9" s="73"/>
      <c r="G9" s="73"/>
      <c r="H9" s="73"/>
      <c r="I9" s="73"/>
      <c r="J9" s="73"/>
      <c r="K9" s="73"/>
      <c r="L9" s="73"/>
      <c r="M9" s="73"/>
      <c r="N9" s="73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</row>
    <row r="10" spans="1:113" ht="21" customHeight="1">
      <c r="A10" s="33" t="s">
        <v>83</v>
      </c>
      <c r="B10" s="33" t="s">
        <v>84</v>
      </c>
      <c r="C10" s="33" t="s">
        <v>85</v>
      </c>
      <c r="D10" s="33" t="s">
        <v>87</v>
      </c>
      <c r="E10" s="73">
        <f>SUM(F10,T10,AV10,BH10,BM10,BZ10,CR10,CU10,DA10,DD10)</f>
        <v>300</v>
      </c>
      <c r="F10" s="73">
        <v>149.5</v>
      </c>
      <c r="G10" s="73"/>
      <c r="H10" s="73"/>
      <c r="I10" s="73"/>
      <c r="J10" s="73"/>
      <c r="K10" s="73"/>
      <c r="L10" s="73"/>
      <c r="M10" s="73"/>
      <c r="N10" s="73"/>
      <c r="O10" s="74"/>
      <c r="P10" s="74"/>
      <c r="Q10" s="74"/>
      <c r="R10" s="74"/>
      <c r="S10" s="74">
        <v>149.5</v>
      </c>
      <c r="T10" s="74">
        <v>150.3</v>
      </c>
      <c r="U10" s="74">
        <v>4.5</v>
      </c>
      <c r="V10" s="74"/>
      <c r="W10" s="74"/>
      <c r="X10" s="74"/>
      <c r="Y10" s="74"/>
      <c r="Z10" s="74"/>
      <c r="AA10" s="74"/>
      <c r="AB10" s="74"/>
      <c r="AC10" s="74"/>
      <c r="AD10" s="74">
        <v>5.5</v>
      </c>
      <c r="AE10" s="74"/>
      <c r="AF10" s="74">
        <v>3.5</v>
      </c>
      <c r="AG10" s="74"/>
      <c r="AH10" s="74"/>
      <c r="AI10" s="74">
        <v>1</v>
      </c>
      <c r="AJ10" s="74">
        <v>0.5</v>
      </c>
      <c r="AK10" s="74"/>
      <c r="AL10" s="74"/>
      <c r="AM10" s="74"/>
      <c r="AN10" s="74">
        <v>129.3</v>
      </c>
      <c r="AO10" s="74"/>
      <c r="AP10" s="74"/>
      <c r="AQ10" s="74"/>
      <c r="AR10" s="74">
        <v>6</v>
      </c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>
        <v>0</v>
      </c>
      <c r="BG10" s="74">
        <v>0</v>
      </c>
      <c r="BH10" s="74">
        <v>0</v>
      </c>
      <c r="BI10" s="74">
        <v>0</v>
      </c>
      <c r="BJ10" s="74">
        <v>0</v>
      </c>
      <c r="BK10" s="74">
        <v>0</v>
      </c>
      <c r="BL10" s="74">
        <v>0</v>
      </c>
      <c r="BM10" s="74">
        <v>0.2</v>
      </c>
      <c r="BN10" s="74">
        <v>0</v>
      </c>
      <c r="BO10" s="74">
        <v>0.2</v>
      </c>
      <c r="BP10" s="74">
        <v>0</v>
      </c>
      <c r="BQ10" s="74">
        <v>0</v>
      </c>
      <c r="BR10" s="74">
        <v>0</v>
      </c>
      <c r="BS10" s="74">
        <v>0</v>
      </c>
      <c r="BT10" s="74">
        <v>0</v>
      </c>
      <c r="BU10" s="74">
        <v>0</v>
      </c>
      <c r="BV10" s="74">
        <v>0</v>
      </c>
      <c r="BW10" s="74">
        <v>0</v>
      </c>
      <c r="BX10" s="74">
        <v>0</v>
      </c>
      <c r="BY10" s="74">
        <v>0</v>
      </c>
      <c r="BZ10" s="74">
        <v>0</v>
      </c>
      <c r="CA10" s="74">
        <v>0</v>
      </c>
      <c r="CB10" s="74">
        <v>0</v>
      </c>
      <c r="CC10" s="74">
        <v>0</v>
      </c>
      <c r="CD10" s="74">
        <v>0</v>
      </c>
      <c r="CE10" s="74">
        <v>0</v>
      </c>
      <c r="CF10" s="74">
        <v>0</v>
      </c>
      <c r="CG10" s="74">
        <v>0</v>
      </c>
      <c r="CH10" s="74">
        <v>0</v>
      </c>
      <c r="CI10" s="74">
        <v>0</v>
      </c>
      <c r="CJ10" s="74">
        <v>0</v>
      </c>
      <c r="CK10" s="74">
        <v>0</v>
      </c>
      <c r="CL10" s="74">
        <v>0</v>
      </c>
      <c r="CM10" s="74">
        <v>0</v>
      </c>
      <c r="CN10" s="74">
        <v>0</v>
      </c>
      <c r="CO10" s="74">
        <v>0</v>
      </c>
      <c r="CP10" s="74">
        <v>0</v>
      </c>
      <c r="CQ10" s="74">
        <v>0</v>
      </c>
      <c r="CR10" s="74">
        <v>0</v>
      </c>
      <c r="CS10" s="74">
        <v>0</v>
      </c>
      <c r="CT10" s="74">
        <v>0</v>
      </c>
      <c r="CU10" s="74">
        <v>0</v>
      </c>
      <c r="CV10" s="74">
        <v>0</v>
      </c>
      <c r="CW10" s="74">
        <v>0</v>
      </c>
      <c r="CX10" s="74">
        <v>0</v>
      </c>
      <c r="CY10" s="74">
        <v>0</v>
      </c>
      <c r="CZ10" s="74">
        <v>0</v>
      </c>
      <c r="DA10" s="74">
        <v>0</v>
      </c>
      <c r="DB10" s="74">
        <v>0</v>
      </c>
      <c r="DC10" s="74">
        <v>0</v>
      </c>
      <c r="DD10" s="74">
        <v>0</v>
      </c>
      <c r="DE10" s="74">
        <v>0</v>
      </c>
      <c r="DF10" s="74">
        <v>0</v>
      </c>
      <c r="DG10" s="74">
        <v>0</v>
      </c>
      <c r="DH10" s="74">
        <v>0</v>
      </c>
      <c r="DI10" s="74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5511811023623" right="0.5905511811023623" top="0.9842519685039371" bottom="0.9842519685039371" header="0.5118110236220472" footer="0.5118110236220472"/>
  <pageSetup errors="blank" horizontalDpi="600" verticalDpi="600" orientation="landscape" paperSize="9" scale="14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showZeros="0" workbookViewId="0" topLeftCell="A1">
      <selection activeCell="D26" sqref="D26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35"/>
      <c r="E1" s="27"/>
      <c r="F1" s="27"/>
      <c r="G1" s="17" t="s">
        <v>253</v>
      </c>
    </row>
    <row r="2" spans="1:7" ht="25.5" customHeight="1">
      <c r="A2" s="3" t="s">
        <v>254</v>
      </c>
      <c r="B2" s="3"/>
      <c r="C2" s="3"/>
      <c r="D2" s="3"/>
      <c r="E2" s="3"/>
      <c r="F2" s="3"/>
      <c r="G2" s="3"/>
    </row>
    <row r="3" spans="1:7" ht="19.5" customHeight="1">
      <c r="A3" s="4" t="s">
        <v>0</v>
      </c>
      <c r="B3" s="5"/>
      <c r="C3" s="5"/>
      <c r="D3" s="5"/>
      <c r="E3" s="29"/>
      <c r="F3" s="29"/>
      <c r="G3" s="17" t="s">
        <v>5</v>
      </c>
    </row>
    <row r="4" spans="1:7" ht="19.5" customHeight="1">
      <c r="A4" s="45" t="s">
        <v>255</v>
      </c>
      <c r="B4" s="46"/>
      <c r="C4" s="46"/>
      <c r="D4" s="47"/>
      <c r="E4" s="61" t="s">
        <v>90</v>
      </c>
      <c r="F4" s="21"/>
      <c r="G4" s="21"/>
    </row>
    <row r="5" spans="1:7" ht="19.5" customHeight="1">
      <c r="A5" s="6" t="s">
        <v>69</v>
      </c>
      <c r="B5" s="8"/>
      <c r="C5" s="54" t="s">
        <v>70</v>
      </c>
      <c r="D5" s="55" t="s">
        <v>168</v>
      </c>
      <c r="E5" s="21" t="s">
        <v>59</v>
      </c>
      <c r="F5" s="19" t="s">
        <v>256</v>
      </c>
      <c r="G5" s="62" t="s">
        <v>257</v>
      </c>
    </row>
    <row r="6" spans="1:7" ht="33.75" customHeight="1">
      <c r="A6" s="11" t="s">
        <v>79</v>
      </c>
      <c r="B6" s="12" t="s">
        <v>80</v>
      </c>
      <c r="C6" s="56"/>
      <c r="D6" s="57"/>
      <c r="E6" s="23"/>
      <c r="F6" s="24"/>
      <c r="G6" s="43"/>
    </row>
    <row r="7" spans="1:7" s="53" customFormat="1" ht="19.5" customHeight="1">
      <c r="A7" s="58" t="s">
        <v>38</v>
      </c>
      <c r="B7" s="59" t="s">
        <v>38</v>
      </c>
      <c r="C7" s="60" t="s">
        <v>38</v>
      </c>
      <c r="D7" s="58" t="s">
        <v>82</v>
      </c>
      <c r="E7" s="63">
        <f aca="true" t="shared" si="0" ref="E7:E13">SUM(F7:G7)</f>
        <v>16.5</v>
      </c>
      <c r="F7" s="63">
        <v>0</v>
      </c>
      <c r="G7" s="64">
        <v>16.5</v>
      </c>
    </row>
    <row r="8" spans="1:7" s="53" customFormat="1" ht="19.5" customHeight="1">
      <c r="A8" s="58" t="s">
        <v>38</v>
      </c>
      <c r="B8" s="59" t="s">
        <v>38</v>
      </c>
      <c r="C8" s="60" t="s">
        <v>38</v>
      </c>
      <c r="D8" s="58" t="s">
        <v>258</v>
      </c>
      <c r="E8" s="63">
        <f t="shared" si="0"/>
        <v>16.5</v>
      </c>
      <c r="F8" s="63">
        <v>0</v>
      </c>
      <c r="G8" s="64">
        <v>16.5</v>
      </c>
    </row>
    <row r="9" spans="1:7" s="53" customFormat="1" ht="19.5" customHeight="1">
      <c r="A9" s="58" t="s">
        <v>259</v>
      </c>
      <c r="B9" s="59" t="s">
        <v>260</v>
      </c>
      <c r="C9" s="60" t="s">
        <v>86</v>
      </c>
      <c r="D9" s="58" t="s">
        <v>261</v>
      </c>
      <c r="E9" s="63">
        <f t="shared" si="0"/>
        <v>5.5</v>
      </c>
      <c r="F9" s="63">
        <v>0</v>
      </c>
      <c r="G9" s="64">
        <v>5.5</v>
      </c>
    </row>
    <row r="10" spans="1:7" s="53" customFormat="1" ht="19.5" customHeight="1">
      <c r="A10" s="58" t="s">
        <v>259</v>
      </c>
      <c r="B10" s="59" t="s">
        <v>262</v>
      </c>
      <c r="C10" s="60" t="s">
        <v>86</v>
      </c>
      <c r="D10" s="58" t="s">
        <v>263</v>
      </c>
      <c r="E10" s="63">
        <f t="shared" si="0"/>
        <v>3.5</v>
      </c>
      <c r="F10" s="63">
        <v>0</v>
      </c>
      <c r="G10" s="64">
        <v>3.5</v>
      </c>
    </row>
    <row r="11" spans="1:7" s="53" customFormat="1" ht="19.5" customHeight="1">
      <c r="A11" s="58" t="s">
        <v>259</v>
      </c>
      <c r="B11" s="59" t="s">
        <v>264</v>
      </c>
      <c r="C11" s="60" t="s">
        <v>86</v>
      </c>
      <c r="D11" s="58" t="s">
        <v>265</v>
      </c>
      <c r="E11" s="63">
        <f t="shared" si="0"/>
        <v>1</v>
      </c>
      <c r="F11" s="63">
        <v>0</v>
      </c>
      <c r="G11" s="64">
        <v>1</v>
      </c>
    </row>
    <row r="12" spans="1:7" s="53" customFormat="1" ht="19.5" customHeight="1">
      <c r="A12" s="58" t="s">
        <v>259</v>
      </c>
      <c r="B12" s="59" t="s">
        <v>266</v>
      </c>
      <c r="C12" s="60" t="s">
        <v>86</v>
      </c>
      <c r="D12" s="58" t="s">
        <v>267</v>
      </c>
      <c r="E12" s="63">
        <f t="shared" si="0"/>
        <v>0.5</v>
      </c>
      <c r="F12" s="63">
        <v>0</v>
      </c>
      <c r="G12" s="64">
        <v>0.5</v>
      </c>
    </row>
    <row r="13" spans="1:7" s="53" customFormat="1" ht="19.5" customHeight="1">
      <c r="A13" s="58" t="s">
        <v>259</v>
      </c>
      <c r="B13" s="59" t="s">
        <v>268</v>
      </c>
      <c r="C13" s="60" t="s">
        <v>86</v>
      </c>
      <c r="D13" s="58" t="s">
        <v>269</v>
      </c>
      <c r="E13" s="63">
        <f t="shared" si="0"/>
        <v>6</v>
      </c>
      <c r="F13" s="63">
        <v>0</v>
      </c>
      <c r="G13" s="64">
        <v>6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showGridLines="0" showZeros="0" workbookViewId="0" topLeftCell="A1">
      <selection activeCell="F27" sqref="F27"/>
    </sheetView>
  </sheetViews>
  <sheetFormatPr defaultColWidth="9.33203125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15" t="s">
        <v>270</v>
      </c>
    </row>
    <row r="2" spans="1:6" ht="19.5" customHeight="1">
      <c r="A2" s="3" t="s">
        <v>271</v>
      </c>
      <c r="B2" s="3"/>
      <c r="C2" s="3"/>
      <c r="D2" s="3"/>
      <c r="E2" s="3"/>
      <c r="F2" s="3"/>
    </row>
    <row r="3" spans="1:6" ht="19.5" customHeight="1">
      <c r="A3" s="4" t="s">
        <v>0</v>
      </c>
      <c r="B3" s="5"/>
      <c r="C3" s="5"/>
      <c r="D3" s="48"/>
      <c r="E3" s="48"/>
      <c r="F3" s="17" t="s">
        <v>5</v>
      </c>
    </row>
    <row r="4" spans="1:6" ht="19.5" customHeight="1">
      <c r="A4" s="6" t="s">
        <v>69</v>
      </c>
      <c r="B4" s="7"/>
      <c r="C4" s="8"/>
      <c r="D4" s="49" t="s">
        <v>70</v>
      </c>
      <c r="E4" s="30" t="s">
        <v>272</v>
      </c>
      <c r="F4" s="19" t="s">
        <v>72</v>
      </c>
    </row>
    <row r="5" spans="1:6" ht="19.5" customHeight="1">
      <c r="A5" s="10" t="s">
        <v>79</v>
      </c>
      <c r="B5" s="11" t="s">
        <v>80</v>
      </c>
      <c r="C5" s="12" t="s">
        <v>81</v>
      </c>
      <c r="D5" s="50"/>
      <c r="E5" s="30"/>
      <c r="F5" s="19"/>
    </row>
    <row r="6" spans="1:6" ht="19.5" customHeight="1">
      <c r="A6" s="33" t="s">
        <v>38</v>
      </c>
      <c r="B6" s="33" t="s">
        <v>38</v>
      </c>
      <c r="C6" s="33" t="s">
        <v>38</v>
      </c>
      <c r="D6" s="51" t="s">
        <v>38</v>
      </c>
      <c r="E6" s="51" t="s">
        <v>82</v>
      </c>
      <c r="F6" s="52">
        <v>283.5</v>
      </c>
    </row>
    <row r="7" spans="1:6" ht="19.5" customHeight="1">
      <c r="A7" s="33" t="s">
        <v>38</v>
      </c>
      <c r="B7" s="33" t="s">
        <v>38</v>
      </c>
      <c r="C7" s="33" t="s">
        <v>38</v>
      </c>
      <c r="D7" s="51" t="s">
        <v>38</v>
      </c>
      <c r="E7" s="51" t="s">
        <v>87</v>
      </c>
      <c r="F7" s="52">
        <v>283.5</v>
      </c>
    </row>
    <row r="8" spans="1:6" ht="19.5" customHeight="1">
      <c r="A8" s="33" t="s">
        <v>83</v>
      </c>
      <c r="B8" s="33" t="s">
        <v>84</v>
      </c>
      <c r="C8" s="33" t="s">
        <v>85</v>
      </c>
      <c r="D8" s="51" t="s">
        <v>86</v>
      </c>
      <c r="E8" s="51" t="s">
        <v>273</v>
      </c>
      <c r="F8" s="52">
        <v>149.5</v>
      </c>
    </row>
    <row r="9" spans="1:6" ht="19.5" customHeight="1">
      <c r="A9" s="33" t="s">
        <v>83</v>
      </c>
      <c r="B9" s="33" t="s">
        <v>84</v>
      </c>
      <c r="C9" s="33" t="s">
        <v>85</v>
      </c>
      <c r="D9" s="51" t="s">
        <v>86</v>
      </c>
      <c r="E9" s="51" t="s">
        <v>274</v>
      </c>
      <c r="F9" s="52">
        <v>134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2021-03-24T15:41:56Z</cp:lastPrinted>
  <dcterms:created xsi:type="dcterms:W3CDTF">2022-07-27T16:10:40Z</dcterms:created>
  <dcterms:modified xsi:type="dcterms:W3CDTF">2022-07-27T16:11:26Z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