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12615"/>
  </bookViews>
  <sheets>
    <sheet name="总分排名" sheetId="1" r:id="rId1"/>
  </sheets>
  <definedNames>
    <definedName name="_xlnm._FilterDatabase" localSheetId="0" hidden="1">总分排名!$A$1:$M$59</definedName>
    <definedName name="_xlnm.Print_Titles" localSheetId="0">总分排名!$1:$2</definedName>
  </definedNames>
  <calcPr calcId="144525" fullCalcOnLoad="1"/>
</workbook>
</file>

<file path=xl/sharedStrings.xml><?xml version="1.0" encoding="utf-8"?>
<sst xmlns="http://schemas.openxmlformats.org/spreadsheetml/2006/main" count="206" uniqueCount="88">
  <si>
    <t>四川省市场监督管理局2021年度公开遴选公务员考试总成绩、岗位排名一览表</t>
  </si>
  <si>
    <t>序号</t>
  </si>
  <si>
    <t>报考人
姓 名</t>
  </si>
  <si>
    <t>岗位名称</t>
  </si>
  <si>
    <t>职位编码</t>
  </si>
  <si>
    <t>遴选名额</t>
  </si>
  <si>
    <t>笔试成绩</t>
  </si>
  <si>
    <t>笔试
折合成绩</t>
  </si>
  <si>
    <t>面试成绩</t>
  </si>
  <si>
    <t>面试
折合成绩</t>
  </si>
  <si>
    <t>总考分</t>
  </si>
  <si>
    <t>岗位
排名</t>
  </si>
  <si>
    <t>是否进入体检</t>
  </si>
  <si>
    <t>备注</t>
  </si>
  <si>
    <t>杨丽琼</t>
  </si>
  <si>
    <t>综合文稿</t>
  </si>
  <si>
    <t xml:space="preserve">20210042
</t>
  </si>
  <si>
    <t>是</t>
  </si>
  <si>
    <t>陈媛媛</t>
  </si>
  <si>
    <t>20210042</t>
  </si>
  <si>
    <t>史璇</t>
  </si>
  <si>
    <t>穆玉银</t>
  </si>
  <si>
    <t>郭维怡</t>
  </si>
  <si>
    <t>廖家乐</t>
  </si>
  <si>
    <t>综合行政</t>
  </si>
  <si>
    <t>10210043</t>
  </si>
  <si>
    <t>陈姝颖</t>
  </si>
  <si>
    <t>彭琪</t>
  </si>
  <si>
    <t>蔡维</t>
  </si>
  <si>
    <t>付颖</t>
  </si>
  <si>
    <t>穆健民</t>
  </si>
  <si>
    <t>何庆</t>
  </si>
  <si>
    <t>刘嘉驹</t>
  </si>
  <si>
    <t>吴戈</t>
  </si>
  <si>
    <t>崔淋菁</t>
  </si>
  <si>
    <t>刁聪</t>
  </si>
  <si>
    <t>杨利鸿</t>
  </si>
  <si>
    <t>钟方友</t>
  </si>
  <si>
    <t>肖霞</t>
  </si>
  <si>
    <t>郑利娜</t>
  </si>
  <si>
    <t>付新越</t>
  </si>
  <si>
    <t>重要工业产品质量安全监管</t>
  </si>
  <si>
    <t>10210044</t>
  </si>
  <si>
    <t>易锋</t>
  </si>
  <si>
    <t>赵涢喆</t>
  </si>
  <si>
    <t>张文斌</t>
  </si>
  <si>
    <t>陆程</t>
  </si>
  <si>
    <t>陈小凤</t>
  </si>
  <si>
    <t>张宏路</t>
  </si>
  <si>
    <t>食品安全监管</t>
  </si>
  <si>
    <t>10210045</t>
  </si>
  <si>
    <t>吴柏林</t>
  </si>
  <si>
    <t>杨林枝</t>
  </si>
  <si>
    <t>余兰</t>
  </si>
  <si>
    <t>雍奇易</t>
  </si>
  <si>
    <t>特种设备安全监管</t>
  </si>
  <si>
    <t>10210046</t>
  </si>
  <si>
    <t>孙苑</t>
  </si>
  <si>
    <t>陈宇皓</t>
  </si>
  <si>
    <t>李艾伦</t>
  </si>
  <si>
    <t>刘国程</t>
  </si>
  <si>
    <t>吴晨曦</t>
  </si>
  <si>
    <t>文秘</t>
  </si>
  <si>
    <t>10220047</t>
  </si>
  <si>
    <t>刘明洁</t>
  </si>
  <si>
    <t>黄露</t>
  </si>
  <si>
    <t>李锦（B）</t>
  </si>
  <si>
    <t>李锦（A）</t>
  </si>
  <si>
    <t>苟存霞</t>
  </si>
  <si>
    <t>梁莉</t>
  </si>
  <si>
    <t>龚佩宇</t>
  </si>
  <si>
    <t>牟婷婷</t>
  </si>
  <si>
    <t>李天容</t>
  </si>
  <si>
    <t>贵茜</t>
  </si>
  <si>
    <t>周倩</t>
  </si>
  <si>
    <t>滕苗</t>
  </si>
  <si>
    <t>财务</t>
  </si>
  <si>
    <t>10220048</t>
  </si>
  <si>
    <t>冯曼</t>
  </si>
  <si>
    <t>蒲静</t>
  </si>
  <si>
    <t>吴晓芳</t>
  </si>
  <si>
    <t>赵晓薇</t>
  </si>
  <si>
    <t>罗灿</t>
  </si>
  <si>
    <t>设备维护</t>
  </si>
  <si>
    <t>10220049</t>
  </si>
  <si>
    <t>刘恒通</t>
  </si>
  <si>
    <t>韩佳奇</t>
  </si>
  <si>
    <t>唐山峰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</si>
</sst>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  <numFmt numFmtId="177" formatCode="0.00_);[Red]\(0.00\)"/>
  </numFmts>
  <fonts count="29">
    <font>
      <sz val="12"/>
      <name val="宋体"/>
      <charset val="134"/>
    </font>
    <font>
      <sz val="12"/>
      <name val="黑体"/>
      <family val="3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20"/>
      <name val="方正小标宋简体"/>
      <family val="4"/>
      <charset val="134"/>
    </font>
    <font>
      <b/>
      <sz val="11"/>
      <name val="方正黑体_GBK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2" borderId="1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/>
    <xf numFmtId="177" fontId="0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2" name="文字 1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76835</xdr:colOff>
      <xdr:row>34</xdr:row>
      <xdr:rowOff>219075</xdr:rowOff>
    </xdr:to>
    <xdr:sp>
      <xdr:nvSpPr>
        <xdr:cNvPr id="3" name="文字 4"/>
        <xdr:cNvSpPr txBox="1"/>
      </xdr:nvSpPr>
      <xdr:spPr>
        <a:xfrm>
          <a:off x="979805" y="133870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4" name="文字 6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5" name="文字 8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6" name="文字 10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7" name="文字 1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76835</xdr:colOff>
      <xdr:row>32</xdr:row>
      <xdr:rowOff>219075</xdr:rowOff>
    </xdr:to>
    <xdr:sp>
      <xdr:nvSpPr>
        <xdr:cNvPr id="8" name="文字 4"/>
        <xdr:cNvSpPr txBox="1"/>
      </xdr:nvSpPr>
      <xdr:spPr>
        <a:xfrm>
          <a:off x="979805" y="126250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9" name="文字 6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10" name="文字 8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76835</xdr:colOff>
      <xdr:row>27</xdr:row>
      <xdr:rowOff>219075</xdr:rowOff>
    </xdr:to>
    <xdr:sp>
      <xdr:nvSpPr>
        <xdr:cNvPr id="11" name="文字 10"/>
        <xdr:cNvSpPr txBox="1"/>
      </xdr:nvSpPr>
      <xdr:spPr>
        <a:xfrm>
          <a:off x="979805" y="1068197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"/>
  <sheetViews>
    <sheetView tabSelected="1" zoomScale="115" zoomScaleNormal="115" workbookViewId="0">
      <selection activeCell="A1" sqref="$A1:$XFD1"/>
    </sheetView>
  </sheetViews>
  <sheetFormatPr defaultColWidth="9" defaultRowHeight="19.9" customHeight="1"/>
  <cols>
    <col min="1" max="1" width="5.10833333333333" style="7" customWidth="1"/>
    <col min="2" max="2" width="7.75" style="7" customWidth="1"/>
    <col min="3" max="3" width="14.5" style="8" customWidth="1"/>
    <col min="4" max="4" width="11.875" style="9" customWidth="1"/>
    <col min="5" max="5" width="10.25" style="8" customWidth="1"/>
    <col min="6" max="6" width="10" style="10" customWidth="1"/>
    <col min="7" max="7" width="10" style="11" customWidth="1"/>
    <col min="8" max="8" width="10" style="12" customWidth="1"/>
    <col min="9" max="10" width="10" style="11" customWidth="1"/>
    <col min="11" max="11" width="8" style="8" customWidth="1"/>
    <col min="12" max="12" width="7.5" style="8" customWidth="1"/>
    <col min="13" max="13" width="9.60833333333333" style="8" customWidth="1"/>
    <col min="14" max="249" width="9" style="8"/>
    <col min="250" max="16384" width="9" style="13"/>
  </cols>
  <sheetData>
    <row r="1" s="1" customFormat="1" ht="44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32.1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5" t="s">
        <v>11</v>
      </c>
      <c r="L2" s="15" t="s">
        <v>12</v>
      </c>
      <c r="M2" s="15" t="s">
        <v>13</v>
      </c>
    </row>
    <row r="3" s="2" customFormat="1" ht="30" customHeight="1" spans="1:13">
      <c r="A3" s="18">
        <v>1</v>
      </c>
      <c r="B3" s="19" t="s">
        <v>14</v>
      </c>
      <c r="C3" s="19" t="s">
        <v>15</v>
      </c>
      <c r="D3" s="20" t="s">
        <v>16</v>
      </c>
      <c r="E3" s="21">
        <v>1</v>
      </c>
      <c r="F3" s="22">
        <v>69</v>
      </c>
      <c r="G3" s="23">
        <f>F3*0.4</f>
        <v>27.6</v>
      </c>
      <c r="H3" s="23">
        <v>84</v>
      </c>
      <c r="I3" s="30">
        <f>H3*0.6</f>
        <v>50.4</v>
      </c>
      <c r="J3" s="30">
        <f>G3+I3</f>
        <v>78</v>
      </c>
      <c r="K3" s="31">
        <v>1</v>
      </c>
      <c r="L3" s="32" t="s">
        <v>17</v>
      </c>
      <c r="M3" s="33"/>
    </row>
    <row r="4" s="3" customFormat="1" ht="30" customHeight="1" spans="1:13">
      <c r="A4" s="18">
        <v>2</v>
      </c>
      <c r="B4" s="19" t="s">
        <v>18</v>
      </c>
      <c r="C4" s="19" t="s">
        <v>15</v>
      </c>
      <c r="D4" s="20" t="s">
        <v>19</v>
      </c>
      <c r="E4" s="21"/>
      <c r="F4" s="22">
        <v>67</v>
      </c>
      <c r="G4" s="23">
        <f>F4*0.4</f>
        <v>26.8</v>
      </c>
      <c r="H4" s="23">
        <v>84.6</v>
      </c>
      <c r="I4" s="30">
        <f>H4*0.6</f>
        <v>50.76</v>
      </c>
      <c r="J4" s="30">
        <f>G4+I4</f>
        <v>77.56</v>
      </c>
      <c r="K4" s="31">
        <v>2</v>
      </c>
      <c r="L4" s="32" t="s">
        <v>17</v>
      </c>
      <c r="M4" s="33"/>
    </row>
    <row r="5" s="2" customFormat="1" ht="30" customHeight="1" spans="1:13">
      <c r="A5" s="18">
        <v>3</v>
      </c>
      <c r="B5" s="19" t="s">
        <v>20</v>
      </c>
      <c r="C5" s="20" t="s">
        <v>15</v>
      </c>
      <c r="D5" s="20" t="s">
        <v>19</v>
      </c>
      <c r="E5" s="21"/>
      <c r="F5" s="22">
        <v>65</v>
      </c>
      <c r="G5" s="23">
        <f>F5*0.4</f>
        <v>26</v>
      </c>
      <c r="H5" s="23">
        <v>83.4</v>
      </c>
      <c r="I5" s="30">
        <f>H5*0.6</f>
        <v>50.04</v>
      </c>
      <c r="J5" s="30">
        <f>G5+I5</f>
        <v>76.04</v>
      </c>
      <c r="K5" s="31">
        <v>3</v>
      </c>
      <c r="L5" s="32"/>
      <c r="M5" s="33"/>
    </row>
    <row r="6" s="2" customFormat="1" ht="30" customHeight="1" spans="1:13">
      <c r="A6" s="18">
        <v>4</v>
      </c>
      <c r="B6" s="19" t="s">
        <v>21</v>
      </c>
      <c r="C6" s="20" t="s">
        <v>15</v>
      </c>
      <c r="D6" s="20" t="s">
        <v>19</v>
      </c>
      <c r="E6" s="21"/>
      <c r="F6" s="22">
        <v>65</v>
      </c>
      <c r="G6" s="23">
        <f>F6*0.4</f>
        <v>26</v>
      </c>
      <c r="H6" s="23">
        <v>81.8</v>
      </c>
      <c r="I6" s="30">
        <f>H6*0.6</f>
        <v>49.08</v>
      </c>
      <c r="J6" s="30">
        <f>G6+I6</f>
        <v>75.08</v>
      </c>
      <c r="K6" s="31">
        <v>4</v>
      </c>
      <c r="L6" s="32"/>
      <c r="M6" s="33"/>
    </row>
    <row r="7" s="3" customFormat="1" ht="30" customHeight="1" spans="1:13">
      <c r="A7" s="18">
        <v>5</v>
      </c>
      <c r="B7" s="19" t="s">
        <v>22</v>
      </c>
      <c r="C7" s="19" t="s">
        <v>15</v>
      </c>
      <c r="D7" s="20" t="s">
        <v>19</v>
      </c>
      <c r="E7" s="21"/>
      <c r="F7" s="22">
        <v>67.5</v>
      </c>
      <c r="G7" s="23">
        <f>F7*0.4</f>
        <v>27</v>
      </c>
      <c r="H7" s="23">
        <v>79</v>
      </c>
      <c r="I7" s="30">
        <f>H7*0.6</f>
        <v>47.4</v>
      </c>
      <c r="J7" s="30">
        <f>G7+I7</f>
        <v>74.4</v>
      </c>
      <c r="K7" s="31">
        <v>5</v>
      </c>
      <c r="L7" s="32"/>
      <c r="M7" s="33"/>
    </row>
    <row r="8" s="4" customFormat="1" ht="30" customHeight="1" spans="1:13">
      <c r="A8" s="18">
        <v>6</v>
      </c>
      <c r="B8" s="19" t="s">
        <v>23</v>
      </c>
      <c r="C8" s="19" t="s">
        <v>24</v>
      </c>
      <c r="D8" s="20" t="s">
        <v>25</v>
      </c>
      <c r="E8" s="24">
        <v>3</v>
      </c>
      <c r="F8" s="22">
        <v>70</v>
      </c>
      <c r="G8" s="22">
        <f>F8*0.4</f>
        <v>28</v>
      </c>
      <c r="H8" s="22">
        <v>87.4</v>
      </c>
      <c r="I8" s="22">
        <f>H8*0.6</f>
        <v>52.44</v>
      </c>
      <c r="J8" s="22">
        <f>G8+I8</f>
        <v>80.44</v>
      </c>
      <c r="K8" s="31">
        <v>1</v>
      </c>
      <c r="L8" s="32" t="s">
        <v>17</v>
      </c>
      <c r="M8" s="33"/>
    </row>
    <row r="9" s="4" customFormat="1" ht="30" customHeight="1" spans="1:13">
      <c r="A9" s="18">
        <v>7</v>
      </c>
      <c r="B9" s="19" t="s">
        <v>26</v>
      </c>
      <c r="C9" s="19" t="s">
        <v>24</v>
      </c>
      <c r="D9" s="20" t="s">
        <v>25</v>
      </c>
      <c r="E9" s="25"/>
      <c r="F9" s="22">
        <v>70.5</v>
      </c>
      <c r="G9" s="22">
        <f>F9*0.4</f>
        <v>28.2</v>
      </c>
      <c r="H9" s="22">
        <v>86</v>
      </c>
      <c r="I9" s="22">
        <f>H9*0.6</f>
        <v>51.6</v>
      </c>
      <c r="J9" s="22">
        <f>G9+I9</f>
        <v>79.8</v>
      </c>
      <c r="K9" s="31">
        <v>2</v>
      </c>
      <c r="L9" s="32" t="s">
        <v>17</v>
      </c>
      <c r="M9" s="33"/>
    </row>
    <row r="10" s="5" customFormat="1" ht="30" customHeight="1" spans="1:13">
      <c r="A10" s="18">
        <v>8</v>
      </c>
      <c r="B10" s="19" t="s">
        <v>27</v>
      </c>
      <c r="C10" s="19" t="s">
        <v>24</v>
      </c>
      <c r="D10" s="20" t="s">
        <v>25</v>
      </c>
      <c r="E10" s="25"/>
      <c r="F10" s="22">
        <v>70.5</v>
      </c>
      <c r="G10" s="22">
        <f>F10*0.4</f>
        <v>28.2</v>
      </c>
      <c r="H10" s="22">
        <v>85.6</v>
      </c>
      <c r="I10" s="22">
        <f>H10*0.6</f>
        <v>51.36</v>
      </c>
      <c r="J10" s="22">
        <f>G10+I10</f>
        <v>79.56</v>
      </c>
      <c r="K10" s="31">
        <v>3</v>
      </c>
      <c r="L10" s="32" t="s">
        <v>17</v>
      </c>
      <c r="M10" s="33"/>
    </row>
    <row r="11" s="4" customFormat="1" ht="30" customHeight="1" spans="1:13">
      <c r="A11" s="18">
        <v>9</v>
      </c>
      <c r="B11" s="19" t="s">
        <v>28</v>
      </c>
      <c r="C11" s="19" t="s">
        <v>24</v>
      </c>
      <c r="D11" s="20" t="s">
        <v>25</v>
      </c>
      <c r="E11" s="25"/>
      <c r="F11" s="22">
        <v>66.5</v>
      </c>
      <c r="G11" s="22">
        <f>F11*0.4</f>
        <v>26.6</v>
      </c>
      <c r="H11" s="22">
        <v>88</v>
      </c>
      <c r="I11" s="22">
        <f>H11*0.6</f>
        <v>52.8</v>
      </c>
      <c r="J11" s="22">
        <f>G11+I11</f>
        <v>79.4</v>
      </c>
      <c r="K11" s="31">
        <v>4</v>
      </c>
      <c r="L11" s="32" t="s">
        <v>17</v>
      </c>
      <c r="M11" s="33"/>
    </row>
    <row r="12" s="4" customFormat="1" ht="30" customHeight="1" spans="1:13">
      <c r="A12" s="18">
        <v>10</v>
      </c>
      <c r="B12" s="19" t="s">
        <v>29</v>
      </c>
      <c r="C12" s="19" t="s">
        <v>24</v>
      </c>
      <c r="D12" s="20" t="s">
        <v>25</v>
      </c>
      <c r="E12" s="25"/>
      <c r="F12" s="22">
        <v>73</v>
      </c>
      <c r="G12" s="22">
        <f>F12*0.4</f>
        <v>29.2</v>
      </c>
      <c r="H12" s="22">
        <v>83.6</v>
      </c>
      <c r="I12" s="22">
        <f>H12*0.6</f>
        <v>50.16</v>
      </c>
      <c r="J12" s="22">
        <f>G12+I12</f>
        <v>79.36</v>
      </c>
      <c r="K12" s="31">
        <v>5</v>
      </c>
      <c r="L12" s="32" t="s">
        <v>17</v>
      </c>
      <c r="M12" s="33"/>
    </row>
    <row r="13" s="5" customFormat="1" ht="30" customHeight="1" spans="1:13">
      <c r="A13" s="18">
        <v>11</v>
      </c>
      <c r="B13" s="19" t="s">
        <v>30</v>
      </c>
      <c r="C13" s="19" t="s">
        <v>24</v>
      </c>
      <c r="D13" s="20" t="s">
        <v>25</v>
      </c>
      <c r="E13" s="25"/>
      <c r="F13" s="22">
        <v>69</v>
      </c>
      <c r="G13" s="22">
        <f>F13*0.4</f>
        <v>27.6</v>
      </c>
      <c r="H13" s="22">
        <v>86.2</v>
      </c>
      <c r="I13" s="22">
        <f>H13*0.6</f>
        <v>51.72</v>
      </c>
      <c r="J13" s="22">
        <f>G13+I13</f>
        <v>79.32</v>
      </c>
      <c r="K13" s="31">
        <v>6</v>
      </c>
      <c r="L13" s="32" t="s">
        <v>17</v>
      </c>
      <c r="M13" s="33"/>
    </row>
    <row r="14" s="4" customFormat="1" ht="30" customHeight="1" spans="1:13">
      <c r="A14" s="18">
        <v>12</v>
      </c>
      <c r="B14" s="19" t="s">
        <v>31</v>
      </c>
      <c r="C14" s="19" t="s">
        <v>24</v>
      </c>
      <c r="D14" s="20" t="s">
        <v>25</v>
      </c>
      <c r="E14" s="25"/>
      <c r="F14" s="22">
        <v>67.5</v>
      </c>
      <c r="G14" s="22">
        <f>F14*0.4</f>
        <v>27</v>
      </c>
      <c r="H14" s="22">
        <v>83</v>
      </c>
      <c r="I14" s="22">
        <f>H14*0.6</f>
        <v>49.8</v>
      </c>
      <c r="J14" s="22">
        <f>G14+I14</f>
        <v>76.8</v>
      </c>
      <c r="K14" s="31">
        <v>7</v>
      </c>
      <c r="L14" s="32"/>
      <c r="M14" s="33"/>
    </row>
    <row r="15" s="4" customFormat="1" ht="30" customHeight="1" spans="1:13">
      <c r="A15" s="18">
        <v>13</v>
      </c>
      <c r="B15" s="19" t="s">
        <v>32</v>
      </c>
      <c r="C15" s="20" t="s">
        <v>24</v>
      </c>
      <c r="D15" s="20" t="s">
        <v>25</v>
      </c>
      <c r="E15" s="25"/>
      <c r="F15" s="22">
        <v>66.5</v>
      </c>
      <c r="G15" s="22">
        <f>F15*0.4</f>
        <v>26.6</v>
      </c>
      <c r="H15" s="22">
        <v>83.6</v>
      </c>
      <c r="I15" s="22">
        <f>H15*0.6</f>
        <v>50.16</v>
      </c>
      <c r="J15" s="22">
        <f>G15+I15</f>
        <v>76.76</v>
      </c>
      <c r="K15" s="31">
        <v>8</v>
      </c>
      <c r="L15" s="32"/>
      <c r="M15" s="33"/>
    </row>
    <row r="16" s="5" customFormat="1" ht="30" customHeight="1" spans="1:13">
      <c r="A16" s="18">
        <v>14</v>
      </c>
      <c r="B16" s="19" t="s">
        <v>33</v>
      </c>
      <c r="C16" s="20" t="s">
        <v>24</v>
      </c>
      <c r="D16" s="20" t="s">
        <v>25</v>
      </c>
      <c r="E16" s="25"/>
      <c r="F16" s="22">
        <v>66</v>
      </c>
      <c r="G16" s="22">
        <f>F16*0.4</f>
        <v>26.4</v>
      </c>
      <c r="H16" s="22">
        <v>83.6</v>
      </c>
      <c r="I16" s="22">
        <f>H16*0.6</f>
        <v>50.16</v>
      </c>
      <c r="J16" s="22">
        <f>G16+I16</f>
        <v>76.56</v>
      </c>
      <c r="K16" s="31">
        <v>9</v>
      </c>
      <c r="L16" s="32"/>
      <c r="M16" s="33"/>
    </row>
    <row r="17" s="3" customFormat="1" ht="30" customHeight="1" spans="1:13">
      <c r="A17" s="18">
        <v>15</v>
      </c>
      <c r="B17" s="19" t="s">
        <v>34</v>
      </c>
      <c r="C17" s="20" t="s">
        <v>24</v>
      </c>
      <c r="D17" s="20" t="s">
        <v>25</v>
      </c>
      <c r="E17" s="25"/>
      <c r="F17" s="22">
        <v>65</v>
      </c>
      <c r="G17" s="22">
        <f>F17*0.4</f>
        <v>26</v>
      </c>
      <c r="H17" s="22">
        <v>83.8</v>
      </c>
      <c r="I17" s="22">
        <f>H17*0.6</f>
        <v>50.28</v>
      </c>
      <c r="J17" s="22">
        <f>G17+I17</f>
        <v>76.28</v>
      </c>
      <c r="K17" s="31">
        <v>10</v>
      </c>
      <c r="L17" s="32"/>
      <c r="M17" s="33"/>
    </row>
    <row r="18" s="4" customFormat="1" ht="30" customHeight="1" spans="1:13">
      <c r="A18" s="18">
        <v>16</v>
      </c>
      <c r="B18" s="19" t="s">
        <v>35</v>
      </c>
      <c r="C18" s="19" t="s">
        <v>24</v>
      </c>
      <c r="D18" s="20" t="s">
        <v>25</v>
      </c>
      <c r="E18" s="25"/>
      <c r="F18" s="22">
        <v>67.5</v>
      </c>
      <c r="G18" s="22">
        <f>F18*0.4</f>
        <v>27</v>
      </c>
      <c r="H18" s="22">
        <v>82</v>
      </c>
      <c r="I18" s="22">
        <f>H18*0.6</f>
        <v>49.2</v>
      </c>
      <c r="J18" s="22">
        <f>G18+I18</f>
        <v>76.2</v>
      </c>
      <c r="K18" s="31">
        <v>11</v>
      </c>
      <c r="L18" s="32"/>
      <c r="M18" s="33"/>
    </row>
    <row r="19" s="5" customFormat="1" ht="30" customHeight="1" spans="1:13">
      <c r="A19" s="18">
        <v>17</v>
      </c>
      <c r="B19" s="19" t="s">
        <v>36</v>
      </c>
      <c r="C19" s="20" t="s">
        <v>24</v>
      </c>
      <c r="D19" s="20" t="s">
        <v>25</v>
      </c>
      <c r="E19" s="25"/>
      <c r="F19" s="22">
        <v>66.5</v>
      </c>
      <c r="G19" s="22">
        <f>F19*0.4</f>
        <v>26.6</v>
      </c>
      <c r="H19" s="22">
        <v>82.6</v>
      </c>
      <c r="I19" s="22">
        <f>H19*0.6</f>
        <v>49.56</v>
      </c>
      <c r="J19" s="22">
        <f>G19+I19</f>
        <v>76.16</v>
      </c>
      <c r="K19" s="31">
        <v>12</v>
      </c>
      <c r="L19" s="32"/>
      <c r="M19" s="33"/>
    </row>
    <row r="20" s="4" customFormat="1" ht="30" customHeight="1" spans="1:13">
      <c r="A20" s="18">
        <v>18</v>
      </c>
      <c r="B20" s="19" t="s">
        <v>37</v>
      </c>
      <c r="C20" s="19" t="s">
        <v>24</v>
      </c>
      <c r="D20" s="20" t="s">
        <v>25</v>
      </c>
      <c r="E20" s="25"/>
      <c r="F20" s="22">
        <v>68</v>
      </c>
      <c r="G20" s="22">
        <f>F20*0.4</f>
        <v>27.2</v>
      </c>
      <c r="H20" s="22">
        <v>81.2</v>
      </c>
      <c r="I20" s="22">
        <f>H20*0.6</f>
        <v>48.72</v>
      </c>
      <c r="J20" s="22">
        <f>G20+I20</f>
        <v>75.92</v>
      </c>
      <c r="K20" s="31">
        <v>13</v>
      </c>
      <c r="L20" s="32"/>
      <c r="M20" s="33"/>
    </row>
    <row r="21" s="4" customFormat="1" ht="30" customHeight="1" spans="1:13">
      <c r="A21" s="18">
        <v>19</v>
      </c>
      <c r="B21" s="19" t="s">
        <v>38</v>
      </c>
      <c r="C21" s="20" t="s">
        <v>24</v>
      </c>
      <c r="D21" s="20" t="s">
        <v>25</v>
      </c>
      <c r="E21" s="25"/>
      <c r="F21" s="22">
        <v>66.5</v>
      </c>
      <c r="G21" s="22">
        <f>F21*0.4</f>
        <v>26.6</v>
      </c>
      <c r="H21" s="22">
        <v>82</v>
      </c>
      <c r="I21" s="22">
        <f>H21*0.6</f>
        <v>49.2</v>
      </c>
      <c r="J21" s="22">
        <f>G21+I21</f>
        <v>75.8</v>
      </c>
      <c r="K21" s="31">
        <v>14</v>
      </c>
      <c r="L21" s="32"/>
      <c r="M21" s="33"/>
    </row>
    <row r="22" s="5" customFormat="1" ht="30" customHeight="1" spans="1:13">
      <c r="A22" s="18">
        <v>20</v>
      </c>
      <c r="B22" s="19" t="s">
        <v>39</v>
      </c>
      <c r="C22" s="20" t="s">
        <v>24</v>
      </c>
      <c r="D22" s="20" t="s">
        <v>25</v>
      </c>
      <c r="E22" s="26"/>
      <c r="F22" s="22">
        <v>66.5</v>
      </c>
      <c r="G22" s="22">
        <f>F22*0.4</f>
        <v>26.6</v>
      </c>
      <c r="H22" s="22">
        <v>80.6</v>
      </c>
      <c r="I22" s="22">
        <f>H22*0.6</f>
        <v>48.36</v>
      </c>
      <c r="J22" s="22">
        <f>G22+I22</f>
        <v>74.96</v>
      </c>
      <c r="K22" s="31">
        <v>15</v>
      </c>
      <c r="L22" s="32"/>
      <c r="M22" s="33"/>
    </row>
    <row r="23" s="3" customFormat="1" ht="33" customHeight="1" spans="1:13">
      <c r="A23" s="18">
        <v>21</v>
      </c>
      <c r="B23" s="19" t="s">
        <v>40</v>
      </c>
      <c r="C23" s="19" t="s">
        <v>41</v>
      </c>
      <c r="D23" s="20" t="s">
        <v>42</v>
      </c>
      <c r="E23" s="21">
        <v>1</v>
      </c>
      <c r="F23" s="22">
        <v>79</v>
      </c>
      <c r="G23" s="23">
        <f>F23*0.4</f>
        <v>31.6</v>
      </c>
      <c r="H23" s="23">
        <v>85</v>
      </c>
      <c r="I23" s="30">
        <f>H23*0.6</f>
        <v>51</v>
      </c>
      <c r="J23" s="30">
        <f>G23+I23</f>
        <v>82.6</v>
      </c>
      <c r="K23" s="31">
        <v>1</v>
      </c>
      <c r="L23" s="32" t="s">
        <v>17</v>
      </c>
      <c r="M23" s="33"/>
    </row>
    <row r="24" s="3" customFormat="1" ht="33" customHeight="1" spans="1:13">
      <c r="A24" s="18">
        <v>22</v>
      </c>
      <c r="B24" s="19" t="s">
        <v>43</v>
      </c>
      <c r="C24" s="19" t="s">
        <v>41</v>
      </c>
      <c r="D24" s="20" t="s">
        <v>42</v>
      </c>
      <c r="E24" s="21"/>
      <c r="F24" s="22">
        <v>69.5</v>
      </c>
      <c r="G24" s="23">
        <f>F24*0.4</f>
        <v>27.8</v>
      </c>
      <c r="H24" s="23">
        <v>90</v>
      </c>
      <c r="I24" s="30">
        <f>H24*0.6</f>
        <v>54</v>
      </c>
      <c r="J24" s="30">
        <f>G24+I24</f>
        <v>81.8</v>
      </c>
      <c r="K24" s="31">
        <v>2</v>
      </c>
      <c r="L24" s="32" t="s">
        <v>17</v>
      </c>
      <c r="M24" s="33"/>
    </row>
    <row r="25" s="3" customFormat="1" ht="33" customHeight="1" spans="1:13">
      <c r="A25" s="18">
        <v>23</v>
      </c>
      <c r="B25" s="19" t="s">
        <v>44</v>
      </c>
      <c r="C25" s="19" t="s">
        <v>41</v>
      </c>
      <c r="D25" s="20" t="s">
        <v>42</v>
      </c>
      <c r="E25" s="21"/>
      <c r="F25" s="22">
        <v>71</v>
      </c>
      <c r="G25" s="23">
        <f>F25*0.4</f>
        <v>28.4</v>
      </c>
      <c r="H25" s="23">
        <v>88.6</v>
      </c>
      <c r="I25" s="30">
        <f>H25*0.6</f>
        <v>53.16</v>
      </c>
      <c r="J25" s="30">
        <f>G25+I25</f>
        <v>81.56</v>
      </c>
      <c r="K25" s="31">
        <v>3</v>
      </c>
      <c r="L25" s="32"/>
      <c r="M25" s="33"/>
    </row>
    <row r="26" s="3" customFormat="1" ht="33" customHeight="1" spans="1:13">
      <c r="A26" s="18">
        <v>24</v>
      </c>
      <c r="B26" s="19" t="s">
        <v>45</v>
      </c>
      <c r="C26" s="19" t="s">
        <v>41</v>
      </c>
      <c r="D26" s="20" t="s">
        <v>42</v>
      </c>
      <c r="E26" s="21"/>
      <c r="F26" s="22">
        <v>68.5</v>
      </c>
      <c r="G26" s="23">
        <f>F26*0.4</f>
        <v>27.4</v>
      </c>
      <c r="H26" s="23">
        <v>84</v>
      </c>
      <c r="I26" s="30">
        <f>H26*0.6</f>
        <v>50.4</v>
      </c>
      <c r="J26" s="30">
        <f>G26+I26</f>
        <v>77.8</v>
      </c>
      <c r="K26" s="31">
        <v>4</v>
      </c>
      <c r="L26" s="32"/>
      <c r="M26" s="33"/>
    </row>
    <row r="27" s="3" customFormat="1" ht="33" customHeight="1" spans="1:13">
      <c r="A27" s="18">
        <v>25</v>
      </c>
      <c r="B27" s="19" t="s">
        <v>46</v>
      </c>
      <c r="C27" s="19" t="s">
        <v>41</v>
      </c>
      <c r="D27" s="20" t="s">
        <v>42</v>
      </c>
      <c r="E27" s="21"/>
      <c r="F27" s="22">
        <v>68.5</v>
      </c>
      <c r="G27" s="23">
        <f>F27*0.4</f>
        <v>27.4</v>
      </c>
      <c r="H27" s="23">
        <v>82.8</v>
      </c>
      <c r="I27" s="30">
        <f>H27*0.6</f>
        <v>49.68</v>
      </c>
      <c r="J27" s="30">
        <f>G27+I27</f>
        <v>77.08</v>
      </c>
      <c r="K27" s="31">
        <v>5</v>
      </c>
      <c r="L27" s="32"/>
      <c r="M27" s="33"/>
    </row>
    <row r="28" s="2" customFormat="1" ht="33" customHeight="1" spans="1:13">
      <c r="A28" s="18">
        <v>26</v>
      </c>
      <c r="B28" s="19" t="s">
        <v>47</v>
      </c>
      <c r="C28" s="19" t="s">
        <v>41</v>
      </c>
      <c r="D28" s="20" t="s">
        <v>42</v>
      </c>
      <c r="E28" s="21"/>
      <c r="F28" s="22">
        <v>68.5</v>
      </c>
      <c r="G28" s="23">
        <f>F28*0.4</f>
        <v>27.4</v>
      </c>
      <c r="H28" s="23">
        <v>77.8</v>
      </c>
      <c r="I28" s="30">
        <f>H28*0.6</f>
        <v>46.68</v>
      </c>
      <c r="J28" s="30">
        <f>G28+I28</f>
        <v>74.08</v>
      </c>
      <c r="K28" s="31">
        <v>6</v>
      </c>
      <c r="L28" s="32"/>
      <c r="M28" s="33"/>
    </row>
    <row r="29" s="3" customFormat="1" ht="30" customHeight="1" spans="1:13">
      <c r="A29" s="18">
        <v>27</v>
      </c>
      <c r="B29" s="19" t="s">
        <v>48</v>
      </c>
      <c r="C29" s="19" t="s">
        <v>49</v>
      </c>
      <c r="D29" s="20" t="s">
        <v>50</v>
      </c>
      <c r="E29" s="27">
        <v>1</v>
      </c>
      <c r="F29" s="22">
        <v>72</v>
      </c>
      <c r="G29" s="23">
        <f>F29*0.4</f>
        <v>28.8</v>
      </c>
      <c r="H29" s="23">
        <v>87.8</v>
      </c>
      <c r="I29" s="30">
        <f>H29*0.6</f>
        <v>52.68</v>
      </c>
      <c r="J29" s="30">
        <f>G29+I29</f>
        <v>81.48</v>
      </c>
      <c r="K29" s="31">
        <v>1</v>
      </c>
      <c r="L29" s="32" t="s">
        <v>17</v>
      </c>
      <c r="M29" s="33"/>
    </row>
    <row r="30" s="2" customFormat="1" ht="30" customHeight="1" spans="1:13">
      <c r="A30" s="18">
        <v>28</v>
      </c>
      <c r="B30" s="19" t="s">
        <v>51</v>
      </c>
      <c r="C30" s="19" t="s">
        <v>49</v>
      </c>
      <c r="D30" s="20" t="s">
        <v>50</v>
      </c>
      <c r="E30" s="28"/>
      <c r="F30" s="22">
        <v>68.5</v>
      </c>
      <c r="G30" s="23">
        <f>F30*0.4</f>
        <v>27.4</v>
      </c>
      <c r="H30" s="23">
        <v>86.2</v>
      </c>
      <c r="I30" s="30">
        <f>H30*0.6</f>
        <v>51.72</v>
      </c>
      <c r="J30" s="30">
        <f>G30+I30</f>
        <v>79.12</v>
      </c>
      <c r="K30" s="31">
        <v>2</v>
      </c>
      <c r="L30" s="32" t="s">
        <v>17</v>
      </c>
      <c r="M30" s="33"/>
    </row>
    <row r="31" s="2" customFormat="1" ht="30" customHeight="1" spans="1:13">
      <c r="A31" s="18">
        <v>29</v>
      </c>
      <c r="B31" s="19" t="s">
        <v>14</v>
      </c>
      <c r="C31" s="19" t="s">
        <v>49</v>
      </c>
      <c r="D31" s="19">
        <v>10210045</v>
      </c>
      <c r="E31" s="28"/>
      <c r="F31" s="22">
        <v>69</v>
      </c>
      <c r="G31" s="23">
        <f>F31*0.4</f>
        <v>27.6</v>
      </c>
      <c r="H31" s="23">
        <v>84</v>
      </c>
      <c r="I31" s="30">
        <f>H31*0.6</f>
        <v>50.4</v>
      </c>
      <c r="J31" s="30">
        <f>G31+I31</f>
        <v>78</v>
      </c>
      <c r="K31" s="31">
        <v>3</v>
      </c>
      <c r="L31" s="32"/>
      <c r="M31" s="33"/>
    </row>
    <row r="32" s="3" customFormat="1" ht="30" customHeight="1" spans="1:13">
      <c r="A32" s="18">
        <v>30</v>
      </c>
      <c r="B32" s="19" t="s">
        <v>52</v>
      </c>
      <c r="C32" s="19" t="s">
        <v>49</v>
      </c>
      <c r="D32" s="20" t="s">
        <v>50</v>
      </c>
      <c r="E32" s="28"/>
      <c r="F32" s="22">
        <v>68.5</v>
      </c>
      <c r="G32" s="23">
        <f>F32*0.4</f>
        <v>27.4</v>
      </c>
      <c r="H32" s="23">
        <v>83.6</v>
      </c>
      <c r="I32" s="30">
        <f>H32*0.6</f>
        <v>50.16</v>
      </c>
      <c r="J32" s="30">
        <f>G32+I32</f>
        <v>77.56</v>
      </c>
      <c r="K32" s="31">
        <v>4</v>
      </c>
      <c r="L32" s="32"/>
      <c r="M32" s="33"/>
    </row>
    <row r="33" s="3" customFormat="1" ht="30" customHeight="1" spans="1:13">
      <c r="A33" s="18">
        <v>31</v>
      </c>
      <c r="B33" s="19" t="s">
        <v>53</v>
      </c>
      <c r="C33" s="19" t="s">
        <v>49</v>
      </c>
      <c r="D33" s="19" t="s">
        <v>50</v>
      </c>
      <c r="E33" s="29"/>
      <c r="F33" s="22">
        <v>67.5</v>
      </c>
      <c r="G33" s="23">
        <f>F33*0.4</f>
        <v>27</v>
      </c>
      <c r="H33" s="23">
        <v>76.4</v>
      </c>
      <c r="I33" s="30">
        <f>H33*0.6</f>
        <v>45.84</v>
      </c>
      <c r="J33" s="30">
        <f>G33+I33</f>
        <v>72.84</v>
      </c>
      <c r="K33" s="31">
        <v>5</v>
      </c>
      <c r="L33" s="32"/>
      <c r="M33" s="33"/>
    </row>
    <row r="34" s="3" customFormat="1" ht="30" customHeight="1" spans="1:13">
      <c r="A34" s="18">
        <v>32</v>
      </c>
      <c r="B34" s="19" t="s">
        <v>54</v>
      </c>
      <c r="C34" s="19" t="s">
        <v>55</v>
      </c>
      <c r="D34" s="20" t="s">
        <v>56</v>
      </c>
      <c r="E34" s="21">
        <v>1</v>
      </c>
      <c r="F34" s="22">
        <v>68.5</v>
      </c>
      <c r="G34" s="23">
        <f>F34*0.4</f>
        <v>27.4</v>
      </c>
      <c r="H34" s="23">
        <v>84.6</v>
      </c>
      <c r="I34" s="30">
        <f>H34*0.6</f>
        <v>50.76</v>
      </c>
      <c r="J34" s="30">
        <f>G34+I34</f>
        <v>78.16</v>
      </c>
      <c r="K34" s="31">
        <v>1</v>
      </c>
      <c r="L34" s="32" t="s">
        <v>17</v>
      </c>
      <c r="M34" s="33"/>
    </row>
    <row r="35" s="3" customFormat="1" ht="30" customHeight="1" spans="1:13">
      <c r="A35" s="18">
        <v>33</v>
      </c>
      <c r="B35" s="19" t="s">
        <v>57</v>
      </c>
      <c r="C35" s="19" t="s">
        <v>55</v>
      </c>
      <c r="D35" s="20" t="s">
        <v>56</v>
      </c>
      <c r="E35" s="21"/>
      <c r="F35" s="22">
        <v>66</v>
      </c>
      <c r="G35" s="23">
        <f>F35*0.4</f>
        <v>26.4</v>
      </c>
      <c r="H35" s="23">
        <v>85.2</v>
      </c>
      <c r="I35" s="30">
        <f>H35*0.6</f>
        <v>51.12</v>
      </c>
      <c r="J35" s="30">
        <f>G35+I35</f>
        <v>77.52</v>
      </c>
      <c r="K35" s="31">
        <v>2</v>
      </c>
      <c r="L35" s="32" t="s">
        <v>17</v>
      </c>
      <c r="M35" s="33"/>
    </row>
    <row r="36" s="3" customFormat="1" ht="30" customHeight="1" spans="1:13">
      <c r="A36" s="18">
        <v>34</v>
      </c>
      <c r="B36" s="19" t="s">
        <v>58</v>
      </c>
      <c r="C36" s="19" t="s">
        <v>55</v>
      </c>
      <c r="D36" s="20" t="s">
        <v>56</v>
      </c>
      <c r="E36" s="21"/>
      <c r="F36" s="22">
        <v>65</v>
      </c>
      <c r="G36" s="23">
        <f>F36*0.4</f>
        <v>26</v>
      </c>
      <c r="H36" s="23">
        <v>84.8</v>
      </c>
      <c r="I36" s="30">
        <f>H36*0.6</f>
        <v>50.88</v>
      </c>
      <c r="J36" s="30">
        <f>G36+I36</f>
        <v>76.88</v>
      </c>
      <c r="K36" s="31">
        <v>3</v>
      </c>
      <c r="L36" s="32"/>
      <c r="M36" s="33"/>
    </row>
    <row r="37" s="3" customFormat="1" ht="30" customHeight="1" spans="1:13">
      <c r="A37" s="18">
        <v>35</v>
      </c>
      <c r="B37" s="19" t="s">
        <v>59</v>
      </c>
      <c r="C37" s="19" t="s">
        <v>55</v>
      </c>
      <c r="D37" s="20" t="s">
        <v>56</v>
      </c>
      <c r="E37" s="21"/>
      <c r="F37" s="22">
        <v>63.5</v>
      </c>
      <c r="G37" s="23">
        <f>F37*0.4</f>
        <v>25.4</v>
      </c>
      <c r="H37" s="23">
        <v>83.2</v>
      </c>
      <c r="I37" s="30">
        <f>H37*0.6</f>
        <v>49.92</v>
      </c>
      <c r="J37" s="30">
        <f>G37+I37</f>
        <v>75.32</v>
      </c>
      <c r="K37" s="31">
        <v>4</v>
      </c>
      <c r="L37" s="32"/>
      <c r="M37" s="33"/>
    </row>
    <row r="38" s="5" customFormat="1" ht="30" customHeight="1" spans="1:13">
      <c r="A38" s="18">
        <v>36</v>
      </c>
      <c r="B38" s="19" t="s">
        <v>60</v>
      </c>
      <c r="C38" s="19" t="s">
        <v>55</v>
      </c>
      <c r="D38" s="19" t="s">
        <v>56</v>
      </c>
      <c r="E38" s="21"/>
      <c r="F38" s="22">
        <v>62.5</v>
      </c>
      <c r="G38" s="23">
        <f>F38*0.4</f>
        <v>25</v>
      </c>
      <c r="H38" s="23">
        <v>81.6</v>
      </c>
      <c r="I38" s="30">
        <f>H38*0.6</f>
        <v>48.96</v>
      </c>
      <c r="J38" s="30">
        <f>G38+I38</f>
        <v>73.96</v>
      </c>
      <c r="K38" s="31">
        <v>5</v>
      </c>
      <c r="L38" s="32"/>
      <c r="M38" s="33"/>
    </row>
    <row r="39" s="2" customFormat="1" ht="30" customHeight="1" spans="1:13">
      <c r="A39" s="18">
        <v>37</v>
      </c>
      <c r="B39" s="19" t="s">
        <v>61</v>
      </c>
      <c r="C39" s="19" t="s">
        <v>62</v>
      </c>
      <c r="D39" s="20" t="s">
        <v>63</v>
      </c>
      <c r="E39" s="27">
        <v>2</v>
      </c>
      <c r="F39" s="22">
        <v>70</v>
      </c>
      <c r="G39" s="23">
        <f>F39*0.4</f>
        <v>28</v>
      </c>
      <c r="H39" s="30">
        <v>86.6</v>
      </c>
      <c r="I39" s="30">
        <f>H39*0.6</f>
        <v>51.96</v>
      </c>
      <c r="J39" s="30">
        <f>G39+I39</f>
        <v>79.96</v>
      </c>
      <c r="K39" s="31">
        <v>1</v>
      </c>
      <c r="L39" s="32" t="s">
        <v>17</v>
      </c>
      <c r="M39" s="33"/>
    </row>
    <row r="40" s="3" customFormat="1" ht="30" customHeight="1" spans="1:13">
      <c r="A40" s="18">
        <v>38</v>
      </c>
      <c r="B40" s="19" t="s">
        <v>64</v>
      </c>
      <c r="C40" s="19" t="s">
        <v>62</v>
      </c>
      <c r="D40" s="19" t="s">
        <v>63</v>
      </c>
      <c r="E40" s="28"/>
      <c r="F40" s="22">
        <v>66.5</v>
      </c>
      <c r="G40" s="23">
        <f>F40*0.4</f>
        <v>26.6</v>
      </c>
      <c r="H40" s="30">
        <v>87</v>
      </c>
      <c r="I40" s="30">
        <f>H40*0.6</f>
        <v>52.2</v>
      </c>
      <c r="J40" s="30">
        <f>G40+I40</f>
        <v>78.8</v>
      </c>
      <c r="K40" s="31">
        <v>2</v>
      </c>
      <c r="L40" s="32" t="s">
        <v>17</v>
      </c>
      <c r="M40" s="33"/>
    </row>
    <row r="41" s="3" customFormat="1" ht="30" customHeight="1" spans="1:13">
      <c r="A41" s="18">
        <v>39</v>
      </c>
      <c r="B41" s="19" t="s">
        <v>65</v>
      </c>
      <c r="C41" s="19" t="s">
        <v>62</v>
      </c>
      <c r="D41" s="20" t="s">
        <v>63</v>
      </c>
      <c r="E41" s="28"/>
      <c r="F41" s="22">
        <v>72</v>
      </c>
      <c r="G41" s="23">
        <f>F41*0.4</f>
        <v>28.8</v>
      </c>
      <c r="H41" s="30">
        <v>82.8</v>
      </c>
      <c r="I41" s="30">
        <f>H41*0.6</f>
        <v>49.68</v>
      </c>
      <c r="J41" s="30">
        <f>G41+I41</f>
        <v>78.48</v>
      </c>
      <c r="K41" s="31">
        <v>3</v>
      </c>
      <c r="L41" s="32" t="s">
        <v>17</v>
      </c>
      <c r="M41" s="33"/>
    </row>
    <row r="42" s="2" customFormat="1" ht="30" customHeight="1" spans="1:13">
      <c r="A42" s="18">
        <v>40</v>
      </c>
      <c r="B42" s="19" t="s">
        <v>66</v>
      </c>
      <c r="C42" s="19" t="s">
        <v>62</v>
      </c>
      <c r="D42" s="19" t="s">
        <v>63</v>
      </c>
      <c r="E42" s="28"/>
      <c r="F42" s="22">
        <v>66.5</v>
      </c>
      <c r="G42" s="23">
        <f>F42*0.4</f>
        <v>26.6</v>
      </c>
      <c r="H42" s="30">
        <v>82.2</v>
      </c>
      <c r="I42" s="30">
        <f>H42*0.6</f>
        <v>49.32</v>
      </c>
      <c r="J42" s="30">
        <f>G42+I42</f>
        <v>75.92</v>
      </c>
      <c r="K42" s="31">
        <v>4</v>
      </c>
      <c r="L42" s="32" t="s">
        <v>17</v>
      </c>
      <c r="M42" s="33"/>
    </row>
    <row r="43" s="2" customFormat="1" ht="30" customHeight="1" spans="1:13">
      <c r="A43" s="18">
        <v>41</v>
      </c>
      <c r="B43" s="19" t="s">
        <v>67</v>
      </c>
      <c r="C43" s="19" t="s">
        <v>62</v>
      </c>
      <c r="D43" s="20" t="s">
        <v>63</v>
      </c>
      <c r="E43" s="28"/>
      <c r="F43" s="22">
        <v>69</v>
      </c>
      <c r="G43" s="23">
        <f>F43*0.4</f>
        <v>27.6</v>
      </c>
      <c r="H43" s="30">
        <v>79.8</v>
      </c>
      <c r="I43" s="30">
        <f>H43*0.6</f>
        <v>47.88</v>
      </c>
      <c r="J43" s="30">
        <f>G43+I43</f>
        <v>75.48</v>
      </c>
      <c r="K43" s="31">
        <v>5</v>
      </c>
      <c r="L43" s="32"/>
      <c r="M43" s="33"/>
    </row>
    <row r="44" s="2" customFormat="1" ht="30" customHeight="1" spans="1:13">
      <c r="A44" s="18">
        <v>42</v>
      </c>
      <c r="B44" s="19" t="s">
        <v>68</v>
      </c>
      <c r="C44" s="19" t="s">
        <v>62</v>
      </c>
      <c r="D44" s="19" t="s">
        <v>63</v>
      </c>
      <c r="E44" s="28"/>
      <c r="F44" s="22">
        <v>66.5</v>
      </c>
      <c r="G44" s="23">
        <f>F44*0.4</f>
        <v>26.6</v>
      </c>
      <c r="H44" s="30">
        <v>79.8</v>
      </c>
      <c r="I44" s="30">
        <f>H44*0.6</f>
        <v>47.88</v>
      </c>
      <c r="J44" s="30">
        <f>G44+I44</f>
        <v>74.48</v>
      </c>
      <c r="K44" s="31">
        <v>6</v>
      </c>
      <c r="L44" s="32"/>
      <c r="M44" s="33"/>
    </row>
    <row r="45" s="3" customFormat="1" ht="30" customHeight="1" spans="1:13">
      <c r="A45" s="18">
        <v>43</v>
      </c>
      <c r="B45" s="19" t="s">
        <v>69</v>
      </c>
      <c r="C45" s="19" t="s">
        <v>62</v>
      </c>
      <c r="D45" s="20" t="s">
        <v>63</v>
      </c>
      <c r="E45" s="28"/>
      <c r="F45" s="22">
        <v>67</v>
      </c>
      <c r="G45" s="23">
        <f>F45*0.4</f>
        <v>26.8</v>
      </c>
      <c r="H45" s="30">
        <v>77.8</v>
      </c>
      <c r="I45" s="30">
        <f>H45*0.6</f>
        <v>46.68</v>
      </c>
      <c r="J45" s="30">
        <f>G45+I45</f>
        <v>73.48</v>
      </c>
      <c r="K45" s="31">
        <v>7</v>
      </c>
      <c r="L45" s="32"/>
      <c r="M45" s="33"/>
    </row>
    <row r="46" s="3" customFormat="1" ht="30" customHeight="1" spans="1:13">
      <c r="A46" s="18">
        <v>44</v>
      </c>
      <c r="B46" s="19" t="s">
        <v>70</v>
      </c>
      <c r="C46" s="19" t="s">
        <v>62</v>
      </c>
      <c r="D46" s="19" t="s">
        <v>63</v>
      </c>
      <c r="E46" s="28"/>
      <c r="F46" s="22">
        <v>66.5</v>
      </c>
      <c r="G46" s="23">
        <f>F46*0.4</f>
        <v>26.6</v>
      </c>
      <c r="H46" s="30">
        <v>77</v>
      </c>
      <c r="I46" s="30">
        <f>H46*0.6</f>
        <v>46.2</v>
      </c>
      <c r="J46" s="30">
        <f>G46+I46</f>
        <v>72.8</v>
      </c>
      <c r="K46" s="31">
        <v>8</v>
      </c>
      <c r="L46" s="32"/>
      <c r="M46" s="33"/>
    </row>
    <row r="47" s="3" customFormat="1" ht="30" customHeight="1" spans="1:13">
      <c r="A47" s="18">
        <v>45</v>
      </c>
      <c r="B47" s="19" t="s">
        <v>71</v>
      </c>
      <c r="C47" s="19" t="s">
        <v>62</v>
      </c>
      <c r="D47" s="20" t="s">
        <v>63</v>
      </c>
      <c r="E47" s="28"/>
      <c r="F47" s="22">
        <v>70</v>
      </c>
      <c r="G47" s="23">
        <f>F47*0.4</f>
        <v>28</v>
      </c>
      <c r="H47" s="30">
        <v>74.6</v>
      </c>
      <c r="I47" s="30">
        <f>H47*0.6</f>
        <v>44.76</v>
      </c>
      <c r="J47" s="30">
        <f>G47+I47</f>
        <v>72.76</v>
      </c>
      <c r="K47" s="31">
        <v>9</v>
      </c>
      <c r="L47" s="32"/>
      <c r="M47" s="33"/>
    </row>
    <row r="48" s="3" customFormat="1" ht="30" customHeight="1" spans="1:13">
      <c r="A48" s="18">
        <v>46</v>
      </c>
      <c r="B48" s="19" t="s">
        <v>72</v>
      </c>
      <c r="C48" s="19" t="s">
        <v>62</v>
      </c>
      <c r="D48" s="20" t="s">
        <v>63</v>
      </c>
      <c r="E48" s="28"/>
      <c r="F48" s="22">
        <v>67</v>
      </c>
      <c r="G48" s="23">
        <f>F48*0.4</f>
        <v>26.8</v>
      </c>
      <c r="H48" s="30">
        <v>76.4</v>
      </c>
      <c r="I48" s="30">
        <f>H48*0.6</f>
        <v>45.84</v>
      </c>
      <c r="J48" s="30">
        <f>G48+I48</f>
        <v>72.64</v>
      </c>
      <c r="K48" s="31">
        <v>10</v>
      </c>
      <c r="L48" s="32"/>
      <c r="M48" s="33"/>
    </row>
    <row r="49" s="3" customFormat="1" ht="30" customHeight="1" spans="1:13">
      <c r="A49" s="18">
        <v>47</v>
      </c>
      <c r="B49" s="19" t="s">
        <v>73</v>
      </c>
      <c r="C49" s="19" t="s">
        <v>62</v>
      </c>
      <c r="D49" s="20" t="s">
        <v>63</v>
      </c>
      <c r="E49" s="28"/>
      <c r="F49" s="22">
        <v>71</v>
      </c>
      <c r="G49" s="23">
        <f>F49*0.4</f>
        <v>28.4</v>
      </c>
      <c r="H49" s="30">
        <v>72.4</v>
      </c>
      <c r="I49" s="30">
        <f>H49*0.6</f>
        <v>43.44</v>
      </c>
      <c r="J49" s="30">
        <f>G49+I49</f>
        <v>71.84</v>
      </c>
      <c r="K49" s="31">
        <v>11</v>
      </c>
      <c r="L49" s="32"/>
      <c r="M49" s="33"/>
    </row>
    <row r="50" s="3" customFormat="1" ht="30" customHeight="1" spans="1:13">
      <c r="A50" s="18">
        <v>48</v>
      </c>
      <c r="B50" s="19" t="s">
        <v>74</v>
      </c>
      <c r="C50" s="19" t="s">
        <v>62</v>
      </c>
      <c r="D50" s="20" t="s">
        <v>63</v>
      </c>
      <c r="E50" s="29"/>
      <c r="F50" s="22">
        <v>70</v>
      </c>
      <c r="G50" s="23">
        <f>F50*0.4</f>
        <v>28</v>
      </c>
      <c r="H50" s="30">
        <v>71.8</v>
      </c>
      <c r="I50" s="30">
        <f>H50*0.6</f>
        <v>43.08</v>
      </c>
      <c r="J50" s="30">
        <f>G50+I50</f>
        <v>71.08</v>
      </c>
      <c r="K50" s="31">
        <v>12</v>
      </c>
      <c r="L50" s="32"/>
      <c r="M50" s="33"/>
    </row>
    <row r="51" s="6" customFormat="1" ht="30" customHeight="1" spans="1:13">
      <c r="A51" s="18">
        <v>49</v>
      </c>
      <c r="B51" s="19" t="s">
        <v>75</v>
      </c>
      <c r="C51" s="19" t="s">
        <v>76</v>
      </c>
      <c r="D51" s="20" t="s">
        <v>77</v>
      </c>
      <c r="E51" s="21">
        <v>1</v>
      </c>
      <c r="F51" s="22">
        <v>72.5</v>
      </c>
      <c r="G51" s="23">
        <f>F51*0.4</f>
        <v>29</v>
      </c>
      <c r="H51" s="30">
        <v>83</v>
      </c>
      <c r="I51" s="30">
        <f>H51*0.6</f>
        <v>49.8</v>
      </c>
      <c r="J51" s="30">
        <f>G51+I51</f>
        <v>78.8</v>
      </c>
      <c r="K51" s="31">
        <v>1</v>
      </c>
      <c r="L51" s="32" t="s">
        <v>17</v>
      </c>
      <c r="M51" s="33"/>
    </row>
    <row r="52" s="6" customFormat="1" ht="30" customHeight="1" spans="1:13">
      <c r="A52" s="18">
        <v>50</v>
      </c>
      <c r="B52" s="19" t="s">
        <v>78</v>
      </c>
      <c r="C52" s="19" t="s">
        <v>76</v>
      </c>
      <c r="D52" s="20" t="s">
        <v>77</v>
      </c>
      <c r="E52" s="21"/>
      <c r="F52" s="22">
        <v>71</v>
      </c>
      <c r="G52" s="23">
        <f>F52*0.4</f>
        <v>28.4</v>
      </c>
      <c r="H52" s="30">
        <v>83.2</v>
      </c>
      <c r="I52" s="30">
        <f>H52*0.6</f>
        <v>49.92</v>
      </c>
      <c r="J52" s="30">
        <f>G52+I52</f>
        <v>78.32</v>
      </c>
      <c r="K52" s="31">
        <v>2</v>
      </c>
      <c r="L52" s="32" t="s">
        <v>17</v>
      </c>
      <c r="M52" s="33"/>
    </row>
    <row r="53" s="6" customFormat="1" ht="30" customHeight="1" spans="1:13">
      <c r="A53" s="18">
        <v>51</v>
      </c>
      <c r="B53" s="19" t="s">
        <v>79</v>
      </c>
      <c r="C53" s="19" t="s">
        <v>76</v>
      </c>
      <c r="D53" s="20" t="s">
        <v>77</v>
      </c>
      <c r="E53" s="21"/>
      <c r="F53" s="22">
        <v>69</v>
      </c>
      <c r="G53" s="23">
        <f>F53*0.4</f>
        <v>27.6</v>
      </c>
      <c r="H53" s="30">
        <v>79.2</v>
      </c>
      <c r="I53" s="30">
        <f>H53*0.6</f>
        <v>47.52</v>
      </c>
      <c r="J53" s="30">
        <f>G53+I53</f>
        <v>75.12</v>
      </c>
      <c r="K53" s="31">
        <v>3</v>
      </c>
      <c r="L53" s="32"/>
      <c r="M53" s="33"/>
    </row>
    <row r="54" s="6" customFormat="1" ht="30" customHeight="1" spans="1:13">
      <c r="A54" s="18">
        <v>52</v>
      </c>
      <c r="B54" s="19" t="s">
        <v>80</v>
      </c>
      <c r="C54" s="19" t="s">
        <v>76</v>
      </c>
      <c r="D54" s="20" t="s">
        <v>77</v>
      </c>
      <c r="E54" s="21"/>
      <c r="F54" s="22">
        <v>68</v>
      </c>
      <c r="G54" s="23">
        <f>F54*0.4</f>
        <v>27.2</v>
      </c>
      <c r="H54" s="30">
        <v>73.6</v>
      </c>
      <c r="I54" s="30">
        <f>H54*0.6</f>
        <v>44.16</v>
      </c>
      <c r="J54" s="30">
        <f>G54+I54</f>
        <v>71.36</v>
      </c>
      <c r="K54" s="31">
        <v>4</v>
      </c>
      <c r="L54" s="32"/>
      <c r="M54" s="33"/>
    </row>
    <row r="55" s="6" customFormat="1" ht="30" customHeight="1" spans="1:13">
      <c r="A55" s="18">
        <v>53</v>
      </c>
      <c r="B55" s="19" t="s">
        <v>81</v>
      </c>
      <c r="C55" s="19" t="s">
        <v>76</v>
      </c>
      <c r="D55" s="20" t="s">
        <v>77</v>
      </c>
      <c r="E55" s="21"/>
      <c r="F55" s="22">
        <v>67</v>
      </c>
      <c r="G55" s="23">
        <f>F55*0.4</f>
        <v>26.8</v>
      </c>
      <c r="H55" s="30">
        <v>73.6</v>
      </c>
      <c r="I55" s="30">
        <f>H55*0.6</f>
        <v>44.16</v>
      </c>
      <c r="J55" s="30">
        <f>G55+I55</f>
        <v>70.96</v>
      </c>
      <c r="K55" s="31">
        <v>5</v>
      </c>
      <c r="L55" s="32"/>
      <c r="M55" s="33"/>
    </row>
    <row r="56" s="3" customFormat="1" ht="30" customHeight="1" spans="1:13">
      <c r="A56" s="18">
        <v>54</v>
      </c>
      <c r="B56" s="19" t="s">
        <v>82</v>
      </c>
      <c r="C56" s="19" t="s">
        <v>83</v>
      </c>
      <c r="D56" s="20" t="s">
        <v>84</v>
      </c>
      <c r="E56" s="21">
        <v>1</v>
      </c>
      <c r="F56" s="22">
        <v>63.5</v>
      </c>
      <c r="G56" s="23">
        <f>F56*0.4</f>
        <v>25.4</v>
      </c>
      <c r="H56" s="30">
        <v>82.8</v>
      </c>
      <c r="I56" s="30">
        <f>H56*0.6</f>
        <v>49.68</v>
      </c>
      <c r="J56" s="30">
        <f>G56+I56</f>
        <v>75.08</v>
      </c>
      <c r="K56" s="31">
        <v>1</v>
      </c>
      <c r="L56" s="32" t="s">
        <v>17</v>
      </c>
      <c r="M56" s="33"/>
    </row>
    <row r="57" s="3" customFormat="1" ht="30" customHeight="1" spans="1:13">
      <c r="A57" s="18">
        <v>55</v>
      </c>
      <c r="B57" s="19" t="s">
        <v>85</v>
      </c>
      <c r="C57" s="19" t="s">
        <v>83</v>
      </c>
      <c r="D57" s="20" t="s">
        <v>84</v>
      </c>
      <c r="E57" s="21"/>
      <c r="F57" s="22">
        <v>63.5</v>
      </c>
      <c r="G57" s="23">
        <f>F57*0.4</f>
        <v>25.4</v>
      </c>
      <c r="H57" s="30">
        <v>82.4</v>
      </c>
      <c r="I57" s="30">
        <f>H57*0.6</f>
        <v>49.44</v>
      </c>
      <c r="J57" s="30">
        <f>G57+I57</f>
        <v>74.84</v>
      </c>
      <c r="K57" s="31">
        <v>2</v>
      </c>
      <c r="L57" s="32" t="s">
        <v>17</v>
      </c>
      <c r="M57" s="33"/>
    </row>
    <row r="58" s="2" customFormat="1" ht="30" customHeight="1" spans="1:13">
      <c r="A58" s="18">
        <v>56</v>
      </c>
      <c r="B58" s="19" t="s">
        <v>86</v>
      </c>
      <c r="C58" s="19" t="s">
        <v>83</v>
      </c>
      <c r="D58" s="20" t="s">
        <v>84</v>
      </c>
      <c r="E58" s="21"/>
      <c r="F58" s="22">
        <v>63.5</v>
      </c>
      <c r="G58" s="23">
        <f>F58*0.4</f>
        <v>25.4</v>
      </c>
      <c r="H58" s="30">
        <v>77.8</v>
      </c>
      <c r="I58" s="30">
        <f>H58*0.6</f>
        <v>46.68</v>
      </c>
      <c r="J58" s="30">
        <f>G58+I58</f>
        <v>72.08</v>
      </c>
      <c r="K58" s="31">
        <v>3</v>
      </c>
      <c r="L58" s="32"/>
      <c r="M58" s="33"/>
    </row>
    <row r="59" s="2" customFormat="1" ht="30" customHeight="1" spans="1:13">
      <c r="A59" s="18">
        <v>57</v>
      </c>
      <c r="B59" s="19" t="s">
        <v>87</v>
      </c>
      <c r="C59" s="19" t="s">
        <v>83</v>
      </c>
      <c r="D59" s="19" t="s">
        <v>84</v>
      </c>
      <c r="E59" s="21"/>
      <c r="F59" s="22">
        <v>59</v>
      </c>
      <c r="G59" s="23">
        <f>F59*0.4</f>
        <v>23.6</v>
      </c>
      <c r="H59" s="30">
        <v>74.8</v>
      </c>
      <c r="I59" s="30">
        <f>H59*0.6</f>
        <v>44.88</v>
      </c>
      <c r="J59" s="30">
        <f>G59+I59</f>
        <v>68.48</v>
      </c>
      <c r="K59" s="31">
        <v>4</v>
      </c>
      <c r="L59" s="32"/>
      <c r="M59" s="33"/>
    </row>
    <row r="60" customHeight="1" spans="4:4">
      <c r="D60" s="8"/>
    </row>
    <row r="61" customHeight="1" spans="4:4">
      <c r="D61" s="8"/>
    </row>
  </sheetData>
  <autoFilter ref="A1:M59">
    <extLst/>
  </autoFilter>
  <mergeCells count="9">
    <mergeCell ref="A1:M1"/>
    <mergeCell ref="E3:E7"/>
    <mergeCell ref="E8:E22"/>
    <mergeCell ref="E23:E28"/>
    <mergeCell ref="E29:E33"/>
    <mergeCell ref="E34:E38"/>
    <mergeCell ref="E39:E50"/>
    <mergeCell ref="E51:E55"/>
    <mergeCell ref="E56:E59"/>
  </mergeCells>
  <printOptions horizontalCentered="1"/>
  <pageMargins left="0.432638888888889" right="0.156944444444444" top="0.275" bottom="0.472222222222222" header="0.196527777777778" footer="0.196527777777778"/>
  <pageSetup paperSize="9" fitToHeight="0" orientation="landscape" horizontalDpi="600" vertic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贾征</dc:creator>
  <cp:lastModifiedBy>snowdreams1382432740</cp:lastModifiedBy>
  <dcterms:created xsi:type="dcterms:W3CDTF">2021-07-26T02:31:37Z</dcterms:created>
  <dcterms:modified xsi:type="dcterms:W3CDTF">2021-07-26T03:57:36Z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