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<sst xmlns="http://schemas.openxmlformats.org/spreadsheetml/2006/main" count="6038" uniqueCount="613">
  <si>
    <t>四川省市场监督管理局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</si>
  <si>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</si>
  <si>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</si>
  <si>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</si>
  <si>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</si>
  <si>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</si>
  <si>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</si>
  <si>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</si>
  <si>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</si>
  <si>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</si>
  <si>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</si>
  <si>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</si>
  <si>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</si>
  <si>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</si>
  <si>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</si>
  <si>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</si>
  <si>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</si>
  <si>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</si>
  <si>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</si>
  <si>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</si>
  <si>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</si>
  <si>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</si>
  <si>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</si>
  <si>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</si>
  <si>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</si>
  <si>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</si>
  <si>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</si>
  <si>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</si>
  <si>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</si>
  <si>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</si>
  <si>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</si>
  <si>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</si>
  <si>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</si>
  <si>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</si>
  <si>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</si>
  <si>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</si>
  <si>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</si>
  <si>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</si>
  <si>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</si>
  <si>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</si>
  <si>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</si>
  <si>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</si>
  <si>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</si>
  <si>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</si>
  <si>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</si>
  <si>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</si>
  <si>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</si>
  <si>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</si>
  <si>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</si>
  <si>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</si>
  <si>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</si>
  <si>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</si>
  <si>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</si>
  <si>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</si>
  <si>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</si>
  <si>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</si>
  <si>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</si>
  <si>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</si>
  <si>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</si>
  <si>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</si>
  <si>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</si>
  <si>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</si>
  <si>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</si>
  <si>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</si>
  <si>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</si>
  <si>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</si>
  <si>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</si>
  <si>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</si>
  <si>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</si>
  <si>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</si>
  <si>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</si>
  <si>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</si>
  <si>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</si>
  <si>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</si>
  <si>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</si>
  <si>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</si>
  <si>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</si>
  <si>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</si>
  <si>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</si>
  <si>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</si>
  <si>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</si>
  <si>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</si>
  <si>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</si>
  <si>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四川省市场监督管理局</t>
  </si>
  <si>
    <t>201</t>
  </si>
  <si>
    <t>38</t>
  </si>
  <si>
    <t>01</t>
  </si>
  <si>
    <t>332301</t>
  </si>
  <si>
    <t xml:space="preserve">    行政运行</t>
  </si>
  <si>
    <t>02</t>
  </si>
  <si>
    <t xml:space="preserve">    一般行政管理事务</t>
  </si>
  <si>
    <t>04</t>
  </si>
  <si>
    <t xml:space="preserve">    市场主体管理</t>
  </si>
  <si>
    <t>05</t>
  </si>
  <si>
    <t xml:space="preserve">    市场秩序执法</t>
  </si>
  <si>
    <t>08</t>
  </si>
  <si>
    <t xml:space="preserve">    信息化建设</t>
  </si>
  <si>
    <t>10</t>
  </si>
  <si>
    <t xml:space="preserve">    质量基础</t>
  </si>
  <si>
    <t>15</t>
  </si>
  <si>
    <t xml:space="preserve">    质量安全监管</t>
  </si>
  <si>
    <t>16</t>
  </si>
  <si>
    <t xml:space="preserve">    食品安全监管</t>
  </si>
  <si>
    <t>205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</si>
  <si>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</si>
  <si>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</si>
  <si>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</si>
  <si>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</si>
  <si>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</si>
  <si>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</si>
  <si>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</si>
  <si>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</si>
  <si>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</si>
  <si>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</si>
  <si>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</si>
  <si>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</si>
  <si>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</si>
  <si>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</si>
  <si>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</si>
  <si>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四川省纤维检验局</t>
  </si>
  <si>
    <t>332607</t>
  </si>
  <si>
    <t xml:space="preserve">    其他市场监督管理事务</t>
  </si>
  <si>
    <t>行政执法机构</t>
  </si>
  <si>
    <t xml:space="preserve">  四川省市场监督管理局综合执法稽查局</t>
  </si>
  <si>
    <t>332606</t>
  </si>
  <si>
    <t>机关服务中心</t>
  </si>
  <si>
    <t xml:space="preserve">  四川省市场监督管理局机关服务中心</t>
  </si>
  <si>
    <t>332605</t>
  </si>
  <si>
    <t xml:space="preserve">    机关服务</t>
  </si>
  <si>
    <t xml:space="preserve">    事业单位离退休</t>
  </si>
  <si>
    <t xml:space="preserve">    事业单位医疗</t>
  </si>
  <si>
    <t>机关事业单位（不在蓉）</t>
  </si>
  <si>
    <t xml:space="preserve">  四川省商标广告设计研究所</t>
  </si>
  <si>
    <t>50</t>
  </si>
  <si>
    <t>332603</t>
  </si>
  <si>
    <t xml:space="preserve">    事业运行</t>
  </si>
  <si>
    <t>06</t>
  </si>
  <si>
    <t xml:space="preserve">    机关事业单位职业年金缴费支出</t>
  </si>
  <si>
    <t xml:space="preserve">  四川省保护消费者权益委员会秘书处</t>
  </si>
  <si>
    <t>332604</t>
  </si>
  <si>
    <t>中等专业学校（不在蓉）</t>
  </si>
  <si>
    <t xml:space="preserve">  四川省质量技术监督学校</t>
  </si>
  <si>
    <t>332904</t>
  </si>
  <si>
    <t xml:space="preserve">    中等职业教育</t>
  </si>
  <si>
    <t xml:space="preserve">    教师进修</t>
  </si>
  <si>
    <t>干训机构（在蓉）</t>
  </si>
  <si>
    <t xml:space="preserve">  四川省工商干校</t>
  </si>
  <si>
    <t>332602</t>
  </si>
  <si>
    <t>全额事业单位（在蓉）</t>
  </si>
  <si>
    <t xml:space="preserve">  四川省产品质量监督检验检测院</t>
  </si>
  <si>
    <t>332903</t>
  </si>
  <si>
    <t xml:space="preserve">  四川省质量技术审查评价中心</t>
  </si>
  <si>
    <t>332908</t>
  </si>
  <si>
    <t xml:space="preserve">  四川省标准化研究院</t>
  </si>
  <si>
    <t>332909</t>
  </si>
  <si>
    <t>206</t>
  </si>
  <si>
    <t xml:space="preserve">    机构运行</t>
  </si>
  <si>
    <t xml:space="preserve">    其他科学技术支出</t>
  </si>
  <si>
    <t xml:space="preserve">    死亡抚恤</t>
  </si>
  <si>
    <t xml:space="preserve">    其他行政事业单位医疗支出</t>
  </si>
  <si>
    <t xml:space="preserve">  四川省市场监督管理局宣传中心</t>
  </si>
  <si>
    <t>332910</t>
  </si>
  <si>
    <t>差额事业单位（在蓉）</t>
  </si>
  <si>
    <t xml:space="preserve">  四川省特种设备检验研究院</t>
  </si>
  <si>
    <t>332905</t>
  </si>
  <si>
    <t xml:space="preserve">  四川省危险化学品质量监督检验所</t>
  </si>
  <si>
    <t>332906</t>
  </si>
  <si>
    <t>差额事业单位（不在蓉）</t>
  </si>
  <si>
    <t xml:space="preserve">  四川重大技术装备几何量计量站</t>
  </si>
  <si>
    <t>332907</t>
  </si>
  <si>
    <t>自收自支单位（在蓉）</t>
  </si>
  <si>
    <t xml:space="preserve">  四川省市场监督管理局信息中心</t>
  </si>
  <si>
    <t>332901</t>
  </si>
  <si>
    <t xml:space="preserve">  四川省个体劳动协会</t>
  </si>
  <si>
    <t>332902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</si>
  <si>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</si>
  <si>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</si>
  <si>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</si>
  <si>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</si>
  <si>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</si>
  <si>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</si>
  <si>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</si>
  <si>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</si>
  <si>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</si>
  <si>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</si>
  <si>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</si>
  <si>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</si>
  <si>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</si>
  <si>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</si>
  <si>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</si>
  <si>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</si>
  <si>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</si>
  <si>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</si>
  <si>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</si>
  <si>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</si>
  <si>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</si>
  <si>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</si>
  <si>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</si>
  <si>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</si>
  <si>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</si>
  <si>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</si>
  <si>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</si>
  <si>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</si>
  <si>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</si>
  <si>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</si>
  <si>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</si>
  <si>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</si>
  <si>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</si>
  <si>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</si>
  <si>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</si>
  <si>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</si>
  <si>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</si>
  <si>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</si>
  <si>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</si>
  <si>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</si>
  <si>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</si>
  <si>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</si>
  <si>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</si>
  <si>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</si>
  <si>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</si>
  <si>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</si>
  <si>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</si>
  <si>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</si>
  <si>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</si>
  <si>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</si>
  <si>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</si>
  <si>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</si>
  <si>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</si>
  <si>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</si>
  <si>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</si>
  <si>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</si>
  <si>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</si>
  <si>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</si>
  <si>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</si>
  <si>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</si>
  <si>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</si>
  <si>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</si>
  <si>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</si>
  <si>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</si>
  <si>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</si>
  <si>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</si>
  <si>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</si>
  <si>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</si>
  <si>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</si>
  <si>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</si>
  <si>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</si>
  <si>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</si>
  <si>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</si>
  <si>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</si>
  <si>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</si>
  <si>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</si>
  <si>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</si>
  <si>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</si>
  <si>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</si>
  <si>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</si>
  <si>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</si>
  <si>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</si>
  <si>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</si>
  <si>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</si>
  <si>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</si>
  <si>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专用材料购置费</t>
  </si>
  <si>
    <t xml:space="preserve">      公务用车运行维护费</t>
  </si>
  <si>
    <t>07</t>
  </si>
  <si>
    <t xml:space="preserve">      大型修缮</t>
  </si>
  <si>
    <t xml:space="preserve">    机关资本性支出（二）</t>
  </si>
  <si>
    <t>504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</si>
  <si>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</si>
  <si>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</si>
  <si>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</si>
  <si>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</si>
  <si>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</si>
  <si>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</si>
  <si>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</si>
  <si>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</si>
  <si>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</si>
  <si>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</si>
  <si>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</si>
  <si>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</si>
  <si>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</si>
  <si>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</si>
  <si>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</si>
  <si>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</si>
  <si>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</si>
  <si>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</si>
  <si>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</si>
  <si>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</si>
  <si>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</si>
  <si>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</si>
  <si>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</si>
  <si>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</si>
  <si>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</si>
  <si>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</si>
  <si>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</si>
  <si>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</si>
  <si>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</si>
  <si>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</si>
  <si>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</si>
  <si>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</si>
  <si>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</si>
  <si>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</si>
  <si>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</si>
  <si>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</si>
  <si>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</si>
  <si>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</si>
  <si>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</si>
  <si>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</si>
  <si>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</si>
  <si>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</si>
  <si>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</si>
  <si>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</si>
  <si>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</si>
  <si>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</si>
  <si>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</si>
  <si>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</si>
  <si>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</si>
  <si>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</si>
  <si>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</si>
  <si>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</si>
  <si>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</si>
  <si>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</si>
  <si>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</si>
  <si>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</si>
  <si>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</si>
  <si>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</si>
  <si>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</si>
  <si>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</si>
  <si>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</si>
  <si>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</si>
  <si>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</si>
  <si>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</si>
  <si>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</si>
  <si>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</si>
  <si>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</si>
  <si>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</si>
  <si>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</si>
  <si>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</si>
  <si>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</si>
  <si>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</si>
  <si>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</si>
  <si>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</si>
  <si>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</si>
  <si>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</si>
  <si>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</si>
  <si>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</si>
  <si>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</si>
  <si>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</si>
  <si>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</si>
  <si>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</si>
  <si>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</si>
  <si>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</si>
  <si>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</si>
  <si>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</si>
  <si>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</si>
  <si>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</si>
  <si>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</si>
  <si>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</si>
  <si>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</si>
  <si>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</si>
  <si>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</si>
  <si>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</si>
  <si>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</si>
  <si>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</si>
  <si>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</si>
  <si>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</si>
  <si>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</si>
  <si>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</si>
  <si>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</si>
  <si>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</si>
  <si>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</si>
  <si>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</si>
  <si>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</si>
  <si>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>教育支出</t>
  </si>
  <si>
    <t xml:space="preserve">  职业教育</t>
  </si>
  <si>
    <t xml:space="preserve">  进修及培训</t>
  </si>
  <si>
    <t>科学技术支出</t>
  </si>
  <si>
    <t xml:space="preserve">  应用研究</t>
  </si>
  <si>
    <t xml:space="preserve">  其他科学技术支出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</si>
  <si>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</si>
  <si>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</si>
  <si>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</si>
  <si>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</si>
  <si>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</si>
  <si>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</si>
  <si>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</si>
  <si>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</si>
  <si>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</si>
  <si>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</si>
  <si>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</si>
  <si>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</si>
  <si>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</si>
  <si>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</si>
  <si>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</si>
  <si>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</si>
  <si>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</si>
  <si>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</si>
  <si>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</si>
  <si>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</si>
  <si>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</si>
  <si>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</si>
  <si>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</si>
  <si>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</si>
  <si>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</si>
  <si>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</si>
  <si>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</si>
  <si>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</si>
  <si>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</si>
  <si>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</si>
  <si>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</si>
  <si>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</si>
  <si>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</si>
  <si>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</si>
  <si>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</si>
  <si>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</si>
  <si>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</si>
  <si>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</si>
  <si>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</si>
  <si>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</si>
  <si>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</si>
  <si>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</si>
  <si>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手续费</t>
  </si>
  <si>
    <t xml:space="preserve">      物业管理费</t>
  </si>
  <si>
    <t>31</t>
  </si>
  <si>
    <t xml:space="preserve">      咨询费</t>
  </si>
  <si>
    <t>26</t>
  </si>
  <si>
    <t xml:space="preserve">      劳务费</t>
  </si>
  <si>
    <t xml:space="preserve">      绩效工资</t>
  </si>
  <si>
    <t>12</t>
  </si>
  <si>
    <t xml:space="preserve">      其他社会保障缴费</t>
  </si>
  <si>
    <t>27</t>
  </si>
  <si>
    <t xml:space="preserve">      职业年金缴费</t>
  </si>
  <si>
    <t>表3-2</t>
  </si>
  <si>
    <t>一般公共预算项目支出预算表</t>
  </si>
  <si>
    <t>单位名称（项目）</t>
  </si>
  <si>
    <t xml:space="preserve">      党建工会工作经费</t>
  </si>
  <si>
    <t xml:space="preserve">      反垄断工作补助经费</t>
  </si>
  <si>
    <t xml:space="preserve">      纪检监察专项工作经费</t>
  </si>
  <si>
    <t xml:space="preserve">      离退休工作经费</t>
  </si>
  <si>
    <t xml:space="preserve">      内审检查绩效评价工作经费</t>
  </si>
  <si>
    <t xml:space="preserve">      设备购置费</t>
  </si>
  <si>
    <t xml:space="preserve">      监管执法综合能力建设经费</t>
  </si>
  <si>
    <t xml:space="preserve">      简政放权商事制度改革工作经费</t>
  </si>
  <si>
    <t xml:space="preserve">      民营经济发展工作经费</t>
  </si>
  <si>
    <t xml:space="preserve">      市场秩序监管经费</t>
  </si>
  <si>
    <t xml:space="preserve">      知识产权保护工作经费</t>
  </si>
  <si>
    <t xml:space="preserve">      执法办案费</t>
  </si>
  <si>
    <t xml:space="preserve">      产品质量安全监管项目</t>
  </si>
  <si>
    <t xml:space="preserve">      川渝市场监管数据共享及业务应用项目</t>
  </si>
  <si>
    <t xml:space="preserve">      市场监管智慧治理中心</t>
  </si>
  <si>
    <t xml:space="preserve">      四川省气瓶质量安全追溯系统</t>
  </si>
  <si>
    <t xml:space="preserve">      网络传销行政执法与刑事司法联合监测及处置项目</t>
  </si>
  <si>
    <t xml:space="preserve">      信息项目运行维护费</t>
  </si>
  <si>
    <t xml:space="preserve">      质量基础管理工作经费</t>
  </si>
  <si>
    <t xml:space="preserve">      商品质量抽检经费</t>
  </si>
  <si>
    <t xml:space="preserve">      特种设备监管经费</t>
  </si>
  <si>
    <t xml:space="preserve">      质量与安全监管经费</t>
  </si>
  <si>
    <t xml:space="preserve">      食品安全监管经费</t>
  </si>
  <si>
    <t xml:space="preserve">      食品监管补助资金</t>
  </si>
  <si>
    <t xml:space="preserve">      继续实施项目-棉花公证检验经费</t>
  </si>
  <si>
    <t xml:space="preserve">      棉花公证检验经费</t>
  </si>
  <si>
    <t xml:space="preserve">      产品质量安全监管专项经费</t>
  </si>
  <si>
    <t xml:space="preserve">      缺陷消费品召回管理及技术保障专项经费</t>
  </si>
  <si>
    <t xml:space="preserve">      继续实施项目-市场综合保障与能力建设</t>
  </si>
  <si>
    <t xml:space="preserve">      市场监管机构实验室运转</t>
  </si>
  <si>
    <t xml:space="preserve">      市场综合保障与能力建设-提升纤维及制品检测能力</t>
  </si>
  <si>
    <t xml:space="preserve">      四川省棉花蚕茧质量仪器检定项目</t>
  </si>
  <si>
    <t xml:space="preserve">      棉花等纤维质量监督管理</t>
  </si>
  <si>
    <t xml:space="preserve">      后勤保障经费</t>
  </si>
  <si>
    <t xml:space="preserve">      后勤保障劳务外包经费</t>
  </si>
  <si>
    <t xml:space="preserve">      后勤服务运行经费</t>
  </si>
  <si>
    <t xml:space="preserve">      继续实施项目_办公用房维修改造项目</t>
  </si>
  <si>
    <t xml:space="preserve">      继续实施项目_办公用房维修改造项目间接费用</t>
  </si>
  <si>
    <t xml:space="preserve">      聘用人员经费专项</t>
  </si>
  <si>
    <t xml:space="preserve">      设备购置经费</t>
  </si>
  <si>
    <t xml:space="preserve">      设施设备维修费</t>
  </si>
  <si>
    <t xml:space="preserve">      维保费项目</t>
  </si>
  <si>
    <t xml:space="preserve">      12315投诉举报中心应急管理服务支出</t>
  </si>
  <si>
    <t xml:space="preserve">      办公设备购置</t>
  </si>
  <si>
    <t xml:space="preserve">      网络信息系统运行及维护费</t>
  </si>
  <si>
    <t xml:space="preserve">      办公区运行维护费</t>
  </si>
  <si>
    <t xml:space="preserve">      商品比较试验费</t>
  </si>
  <si>
    <t xml:space="preserve">      消费维权服务能力提升经费</t>
  </si>
  <si>
    <t xml:space="preserve">      消费者维权服务经费</t>
  </si>
  <si>
    <t xml:space="preserve">      后勤运行专项</t>
  </si>
  <si>
    <t xml:space="preserve">      教学服务专项</t>
  </si>
  <si>
    <t xml:space="preserve">      省质监校物业管理费</t>
  </si>
  <si>
    <t xml:space="preserve">      省质监校专项维修费</t>
  </si>
  <si>
    <t xml:space="preserve">      宣传费</t>
  </si>
  <si>
    <t xml:space="preserve">      四川市场监管研究科研及期刊经费</t>
  </si>
  <si>
    <t xml:space="preserve">      四川市场监管月刊经费</t>
  </si>
  <si>
    <t xml:space="preserve">      校区运行维护费</t>
  </si>
  <si>
    <t xml:space="preserve">      业务能力提升经费</t>
  </si>
  <si>
    <t xml:space="preserve">      2021年电动自行车生产环节监督抽查</t>
  </si>
  <si>
    <t xml:space="preserve">      标准监督抽查</t>
  </si>
  <si>
    <t xml:space="preserve">      不同加工工艺对白茶中滋味物质组成的影响研究</t>
  </si>
  <si>
    <t xml:space="preserve">      地理标志产品质量监督抽查</t>
  </si>
  <si>
    <t xml:space="preserve">      国家标准补助</t>
  </si>
  <si>
    <t xml:space="preserve">      架空导线振动疲劳试验系统的研发与应用</t>
  </si>
  <si>
    <t xml:space="preserve">      检验检测机构资质认定监督抽查经费（农食环、机动外）</t>
  </si>
  <si>
    <t xml:space="preserve">      能效产品监督抽查</t>
  </si>
  <si>
    <t xml:space="preserve">      农食环检验检测认证专项监督检查项目经费</t>
  </si>
  <si>
    <t xml:space="preserve">      全省制造业产品质量合格率/消费品质量合格率调查经费</t>
  </si>
  <si>
    <t xml:space="preserve">      水效产品监督抽查</t>
  </si>
  <si>
    <t xml:space="preserve">      一种防盗安全门智能化检测装置的研发与应用</t>
  </si>
  <si>
    <t xml:space="preserve">      油品和天然气中硫含量现场快速检测系统建立和性能研究</t>
  </si>
  <si>
    <t xml:space="preserve">      有机产品认证有效性监督抽查工作经费 </t>
  </si>
  <si>
    <t xml:space="preserve">      质量安全监管专项经费（监督抽查及风险监测）</t>
  </si>
  <si>
    <t xml:space="preserve">      2021年食品监管补助资金</t>
  </si>
  <si>
    <t xml:space="preserve">      产品质量检验检测能力提升设备采购项目</t>
  </si>
  <si>
    <t xml:space="preserve">      检测人员能力提升</t>
  </si>
  <si>
    <t xml:space="preserve">      工业产品生产许可、计量标准考核评审</t>
  </si>
  <si>
    <t xml:space="preserve">      国家食品安全示范城市省级初评推荐（泸州市）</t>
  </si>
  <si>
    <t xml:space="preserve">      计量型式评价经费</t>
  </si>
  <si>
    <t xml:space="preserve">      检验检测资质认定评审</t>
  </si>
  <si>
    <t xml:space="preserve">      民营企业维权典型案例评选和发布经费</t>
  </si>
  <si>
    <t xml:space="preserve">      省级质量监督检验中心专项考核</t>
  </si>
  <si>
    <t xml:space="preserve">      食品（特殊食品）生产许可评审经费</t>
  </si>
  <si>
    <t xml:space="preserve">      市场监管系统能力提升项目及科研项目立项、验收评审</t>
  </si>
  <si>
    <t xml:space="preserve">      特种设备无损检测人员考核设备采购专项经费</t>
  </si>
  <si>
    <t xml:space="preserve">      特种设备无损检测人员考试专项经费</t>
  </si>
  <si>
    <t xml:space="preserve">      质量工作考核专项经费</t>
  </si>
  <si>
    <t xml:space="preserve">      作业人员考试机构事后抽查</t>
  </si>
  <si>
    <t xml:space="preserve">      信息化建设及运行维护经费</t>
  </si>
  <si>
    <t xml:space="preserve">      食品监管补助经费</t>
  </si>
  <si>
    <t xml:space="preserve">      评审工作专项经费</t>
  </si>
  <si>
    <t xml:space="preserve">      质量安全监管专项经费（监督抽查）</t>
  </si>
  <si>
    <t xml:space="preserve">      “四川省民营经济综合服务平台”宣传推广应用费</t>
  </si>
  <si>
    <t xml:space="preserve">      地方标准信息平台运行及数据维护</t>
  </si>
  <si>
    <t xml:space="preserve">      四川省WTO和TBT信息预警平台运行及数据维护</t>
  </si>
  <si>
    <t xml:space="preserve">      四川省标准文献平台运行维护及数据更新</t>
  </si>
  <si>
    <t xml:space="preserve">      信息系统运行维护费</t>
  </si>
  <si>
    <t xml:space="preserve">      GS1质量信息追溯系统在宜宾芽菜产品上的应用推广</t>
  </si>
  <si>
    <t xml:space="preserve">      川渝重点产品质量追溯一体化平台构建研究</t>
  </si>
  <si>
    <t xml:space="preserve">      大数据背景下标准信息服务模式的研究</t>
  </si>
  <si>
    <t xml:space="preserve">      机关事务管理标准化现状与发展路径研究</t>
  </si>
  <si>
    <t xml:space="preserve">      基于我省社会信用代码企业行业分类的政策信息服务研究</t>
  </si>
  <si>
    <t xml:space="preserve">      四川省城市轨道交通标准体系及标准化工作路径研究</t>
  </si>
  <si>
    <t xml:space="preserve">      四川省绿色产品标准和认证体系建设</t>
  </si>
  <si>
    <t xml:space="preserve">      宣传能力提升</t>
  </si>
  <si>
    <t xml:space="preserve">      宣传信息运行维护</t>
  </si>
  <si>
    <t xml:space="preserve">      四川省特种设备检验动态管理信息系统（2021）</t>
  </si>
  <si>
    <t xml:space="preserve">      信息化建设及运行维护经费（2021）</t>
  </si>
  <si>
    <t xml:space="preserve">      电梯制动力、曳引力智能化检测（2021）</t>
  </si>
  <si>
    <t xml:space="preserve">      后勤保障服务专项经费（2021）</t>
  </si>
  <si>
    <t xml:space="preserve">      继续实施项目-技术装备能力提升（锅炉燃料分析提升）</t>
  </si>
  <si>
    <t xml:space="preserve">      考试平台建设（2021）</t>
  </si>
  <si>
    <t xml:space="preserve">      设备购置经费（2021）</t>
  </si>
  <si>
    <t xml:space="preserve">      市场综合保障与能力建设项目（节能环保测试2021）</t>
  </si>
  <si>
    <t xml:space="preserve">      市场综合保障与能力建设项目（事故分析2021）</t>
  </si>
  <si>
    <t xml:space="preserve">      市场综合保障与能力建设项目（证后监督抽查2021）</t>
  </si>
  <si>
    <t xml:space="preserve">      市场综合保障与能力建设项目（重大活动保障2021）</t>
  </si>
  <si>
    <t xml:space="preserve">      特检技术平台建设（2021）</t>
  </si>
  <si>
    <t xml:space="preserve">      特种设备检验检测工作经费（2021年）</t>
  </si>
  <si>
    <t xml:space="preserve">      特种设备鉴定评审专项经费（2021）</t>
  </si>
  <si>
    <t xml:space="preserve">      特种设备科普基地建设（2021）</t>
  </si>
  <si>
    <t xml:space="preserve">      特种设备作业人员考试经费（2021）</t>
  </si>
  <si>
    <t xml:space="preserve">      油气管道内检测数据质量评估方法研究（2021年）</t>
  </si>
  <si>
    <t xml:space="preserve">      质监科技创新专项经费（2021）</t>
  </si>
  <si>
    <t xml:space="preserve">      信息化建设—单位内控制度信息化平台建设</t>
  </si>
  <si>
    <t xml:space="preserve">      信息化硬件及软件系统维护</t>
  </si>
  <si>
    <t xml:space="preserve">      定量包装商品净含量省级监督抽查</t>
  </si>
  <si>
    <t xml:space="preserve">      公共设施改造-消防维护</t>
  </si>
  <si>
    <t xml:space="preserve">      化学品危险性检定能力提升</t>
  </si>
  <si>
    <t xml:space="preserve">      四川省油气和化工计量技术委员会运行</t>
  </si>
  <si>
    <t xml:space="preserve">      四川省油气化工产业计量资源共享公共服务平台运行维护</t>
  </si>
  <si>
    <t xml:space="preserve">      油气化工产业计量器具强制检定</t>
  </si>
  <si>
    <t xml:space="preserve">      国家食品监管补助资金</t>
  </si>
  <si>
    <t xml:space="preserve">      省级补助食品安全抽检监测专项资金</t>
  </si>
  <si>
    <t xml:space="preserve">      公共设施改造—停车场及办公楼外立面改造项目</t>
  </si>
  <si>
    <t xml:space="preserve">      浆状有机质制土壤调理剂标准化研究</t>
  </si>
  <si>
    <t xml:space="preserve">      电能表省级监督抽查</t>
  </si>
  <si>
    <t xml:space="preserve">      开展全省充电桩检定</t>
  </si>
  <si>
    <t xml:space="preserve">      限制商品过度包装省级监督专项抽查</t>
  </si>
  <si>
    <t xml:space="preserve">      长度强制检定项目</t>
  </si>
  <si>
    <t xml:space="preserve">      质量与安全监管专项经费（监督抽查）</t>
  </si>
  <si>
    <t xml:space="preserve">      专用材料费</t>
  </si>
  <si>
    <t xml:space="preserve">      车检线及电能表检定能力提升补充项目</t>
  </si>
  <si>
    <t xml:space="preserve">      技术装备能力提升-交直流一体化充电桩综合检测车项目</t>
  </si>
  <si>
    <t xml:space="preserve">      技术装备能力提升-精密测长机项目</t>
  </si>
  <si>
    <t xml:space="preserve">      技术装备能力提升-手持扫描仪及扫描仪校准装置项目</t>
  </si>
  <si>
    <t xml:space="preserve">      省局科技计划项目补助</t>
  </si>
  <si>
    <t xml:space="preserve">      电子营业执照系统运行维护</t>
  </si>
  <si>
    <t xml:space="preserve">      全省业务专网租赁服务</t>
  </si>
  <si>
    <t xml:space="preserve">      省市场监管局政府会计信息平台升级完善定制开发</t>
  </si>
  <si>
    <t xml:space="preserve">      数据中心机房租赁服务</t>
  </si>
  <si>
    <t xml:space="preserve">      四川省市场监管一体化平台信息系统运维</t>
  </si>
  <si>
    <t xml:space="preserve">      网络安全运行维护服务</t>
  </si>
  <si>
    <t xml:space="preserve">      信息系统建设监理咨询服务</t>
  </si>
  <si>
    <t xml:space="preserve">      政府会计信息平台升级改造服务</t>
  </si>
  <si>
    <t xml:space="preserve">      办公设备购置费</t>
  </si>
  <si>
    <t xml:space="preserve">      大数据与信息化标准研究及应用</t>
  </si>
  <si>
    <t xml:space="preserve">      企业数据采集、整理服务外包</t>
  </si>
  <si>
    <t xml:space="preserve">      省级市场主体企业档案加工查询及管理服务</t>
  </si>
  <si>
    <t xml:space="preserve">      信息系统综合保障运行维护费</t>
  </si>
  <si>
    <t xml:space="preserve">      个协运行服务专项</t>
  </si>
  <si>
    <t xml:space="preserve">      民营经济发展指导经费</t>
  </si>
  <si>
    <t xml:space="preserve">      信息化建设及运行维护费</t>
  </si>
  <si>
    <t xml:space="preserve">      一般办公设备购置费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</si>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</sst>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6" applyNumberFormat="0" applyAlignment="0" applyProtection="0"/>
    <xf numFmtId="0" fontId="23" fillId="33" borderId="36" applyNumberFormat="0" applyAlignment="0" applyProtection="0"/>
    <xf numFmtId="0" fontId="24" fillId="47" borderId="37" applyNumberFormat="0" applyAlignment="0" applyProtection="0"/>
    <xf numFmtId="0" fontId="24" fillId="47" borderId="3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8" applyNumberFormat="0" applyFill="0" applyAlignment="0" applyProtection="0"/>
    <xf numFmtId="0" fontId="18" fillId="0" borderId="38" applyNumberFormat="0" applyFill="0" applyAlignment="0" applyProtection="0"/>
    <xf numFmtId="0" fontId="19" fillId="0" borderId="39" applyNumberFormat="0" applyFill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6" applyNumberFormat="0" applyAlignment="0" applyProtection="0"/>
    <xf numFmtId="0" fontId="21" fillId="39" borderId="36" applyNumberFormat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42" applyNumberFormat="0" applyFont="0" applyAlignment="0" applyProtection="0"/>
    <xf numFmtId="0" fontId="0" fillId="35" borderId="42" applyNumberFormat="0" applyFont="0" applyAlignment="0" applyProtection="0"/>
    <xf numFmtId="0" fontId="22" fillId="33" borderId="43" applyNumberFormat="0" applyAlignment="0" applyProtection="0"/>
    <xf numFmtId="0" fontId="22" fillId="33" borderId="4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4" applyNumberFormat="0" applyFill="0" applyAlignment="0" applyProtection="0"/>
    <xf numFmtId="0" fontId="26" fillId="0" borderId="4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 applyProtection="1">
      <alignment vertical="center" wrapText="1"/>
      <protection/>
    </xf>
    <xf numFmtId="165" fontId="10" fillId="0" borderId="17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4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65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65" fontId="10" fillId="0" borderId="23" xfId="0" applyNumberFormat="1" applyFont="1" applyFill="1" applyBorder="1" applyAlignment="1" applyProtection="1">
      <alignment vertical="center" wrapText="1"/>
      <protection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6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7" fillId="0" borderId="34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597</v>
      </c>
    </row>
    <row r="2" spans="1:8" ht="25.5" customHeight="1">
      <c r="A2" s="9" t="s">
        <v>598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599</v>
      </c>
      <c r="B4" s="133" t="s">
        <v>600</v>
      </c>
      <c r="C4" s="51" t="s">
        <v>601</v>
      </c>
      <c r="D4" s="51"/>
      <c r="E4" s="67"/>
      <c r="F4" s="67"/>
      <c r="G4" s="67"/>
      <c r="H4" s="51"/>
    </row>
    <row r="5" spans="1:8" ht="19.5" customHeight="1">
      <c r="A5" s="133"/>
      <c r="B5" s="133"/>
      <c r="C5" s="116" t="s">
        <v>59</v>
      </c>
      <c r="D5" s="58" t="s">
        <v>310</v>
      </c>
      <c r="E5" s="113" t="s">
        <v>602</v>
      </c>
      <c r="F5" s="140"/>
      <c r="G5" s="114"/>
      <c r="H5" s="149" t="s">
        <v>315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603</v>
      </c>
      <c r="G6" s="126" t="s">
        <v>604</v>
      </c>
      <c r="H6" s="135"/>
    </row>
    <row r="7" spans="1:8" ht="19.5" customHeight="1">
      <c r="A7" s="70" t="s">
        <v>38</v>
      </c>
      <c r="B7" s="136" t="s">
        <v>59</v>
      </c>
      <c r="C7" s="73">
        <f>SUM(D7,F7:H7)</f>
        <v>528.9200000000001</v>
      </c>
      <c r="D7" s="71">
        <v>0</v>
      </c>
      <c r="E7" s="71">
        <f>SUM(F7:G7)</f>
        <v>472.1</v>
      </c>
      <c r="F7" s="71">
        <v>0</v>
      </c>
      <c r="G7" s="72">
        <v>472.1</v>
      </c>
      <c r="H7" s="152">
        <v>56.82</v>
      </c>
    </row>
    <row r="8" spans="1:8" ht="19.5" customHeight="1">
      <c r="A8" s="70" t="s">
        <v>38</v>
      </c>
      <c r="B8" s="136" t="s">
        <v>82</v>
      </c>
      <c r="C8" s="73">
        <f>SUM(D8,F8:H8)</f>
        <v>34</v>
      </c>
      <c r="D8" s="71">
        <v>0</v>
      </c>
      <c r="E8" s="71">
        <f>SUM(F8:G8)</f>
        <v>0</v>
      </c>
      <c r="F8" s="71">
        <v>0</v>
      </c>
      <c r="G8" s="72">
        <v>0</v>
      </c>
      <c r="H8" s="152">
        <v>34</v>
      </c>
    </row>
    <row r="9" spans="1:8" ht="19.5" customHeight="1">
      <c r="A9" s="70" t="s">
        <v>87</v>
      </c>
      <c r="B9" s="136" t="s">
        <v>83</v>
      </c>
      <c r="C9" s="73">
        <f>SUM(D9,F9:H9)</f>
        <v>34</v>
      </c>
      <c r="D9" s="71">
        <v>0</v>
      </c>
      <c r="E9" s="71">
        <f>SUM(F9:G9)</f>
        <v>0</v>
      </c>
      <c r="F9" s="71">
        <v>0</v>
      </c>
      <c r="G9" s="72">
        <v>0</v>
      </c>
      <c r="H9" s="152">
        <v>34</v>
      </c>
    </row>
    <row r="10" spans="1:8" ht="19.5" customHeight="1">
      <c r="A10" s="70" t="s">
        <v>38</v>
      </c>
      <c r="B10" s="136" t="s">
        <v>118</v>
      </c>
      <c r="C10" s="73">
        <f>SUM(D10,F10:H10)</f>
        <v>29.900000000000002</v>
      </c>
      <c r="D10" s="71">
        <v>0</v>
      </c>
      <c r="E10" s="71">
        <f>SUM(F10:G10)</f>
        <v>25.1</v>
      </c>
      <c r="F10" s="71">
        <v>0</v>
      </c>
      <c r="G10" s="72">
        <v>25.1</v>
      </c>
      <c r="H10" s="152">
        <v>4.8</v>
      </c>
    </row>
    <row r="11" spans="1:8" ht="19.5" customHeight="1">
      <c r="A11" s="70" t="s">
        <v>120</v>
      </c>
      <c r="B11" s="136" t="s">
        <v>119</v>
      </c>
      <c r="C11" s="73">
        <f>SUM(D11,F11:H11)</f>
        <v>29.900000000000002</v>
      </c>
      <c r="D11" s="71">
        <v>0</v>
      </c>
      <c r="E11" s="71">
        <f>SUM(F11:G11)</f>
        <v>25.1</v>
      </c>
      <c r="F11" s="71">
        <v>0</v>
      </c>
      <c r="G11" s="72">
        <v>25.1</v>
      </c>
      <c r="H11" s="152">
        <v>4.8</v>
      </c>
    </row>
    <row r="12" spans="1:8" ht="19.5" customHeight="1">
      <c r="A12" s="70" t="s">
        <v>38</v>
      </c>
      <c r="B12" s="136" t="s">
        <v>125</v>
      </c>
      <c r="C12" s="73">
        <f>SUM(D12,F12:H12)</f>
        <v>248.74</v>
      </c>
      <c r="D12" s="71">
        <v>0</v>
      </c>
      <c r="E12" s="71">
        <f>SUM(F12:G12)</f>
        <v>247.74</v>
      </c>
      <c r="F12" s="71">
        <v>0</v>
      </c>
      <c r="G12" s="72">
        <v>247.74</v>
      </c>
      <c r="H12" s="152">
        <v>1</v>
      </c>
    </row>
    <row r="13" spans="1:8" ht="19.5" customHeight="1">
      <c r="A13" s="70" t="s">
        <v>127</v>
      </c>
      <c r="B13" s="136" t="s">
        <v>126</v>
      </c>
      <c r="C13" s="73">
        <f>SUM(D13,F13:H13)</f>
        <v>248.74</v>
      </c>
      <c r="D13" s="71">
        <v>0</v>
      </c>
      <c r="E13" s="71">
        <f>SUM(F13:G13)</f>
        <v>247.74</v>
      </c>
      <c r="F13" s="71">
        <v>0</v>
      </c>
      <c r="G13" s="72">
        <v>247.74</v>
      </c>
      <c r="H13" s="152">
        <v>1</v>
      </c>
    </row>
    <row r="14" spans="1:8" ht="19.5" customHeight="1">
      <c r="A14" s="70" t="s">
        <v>38</v>
      </c>
      <c r="B14" s="136" t="s">
        <v>131</v>
      </c>
      <c r="C14" s="73">
        <f>SUM(D14,F14:H14)</f>
        <v>15</v>
      </c>
      <c r="D14" s="71">
        <v>0</v>
      </c>
      <c r="E14" s="71">
        <f>SUM(F14:G14)</f>
        <v>12.8</v>
      </c>
      <c r="F14" s="71">
        <v>0</v>
      </c>
      <c r="G14" s="72">
        <v>12.8</v>
      </c>
      <c r="H14" s="152">
        <v>2.2</v>
      </c>
    </row>
    <row r="15" spans="1:8" ht="19.5" customHeight="1">
      <c r="A15" s="70" t="s">
        <v>134</v>
      </c>
      <c r="B15" s="136" t="s">
        <v>132</v>
      </c>
      <c r="C15" s="73">
        <f>SUM(D15,F15:H15)</f>
        <v>5</v>
      </c>
      <c r="D15" s="71">
        <v>0</v>
      </c>
      <c r="E15" s="71">
        <f>SUM(F15:G15)</f>
        <v>4.8</v>
      </c>
      <c r="F15" s="71">
        <v>0</v>
      </c>
      <c r="G15" s="72">
        <v>4.8</v>
      </c>
      <c r="H15" s="152">
        <v>0.2</v>
      </c>
    </row>
    <row r="16" spans="1:8" ht="19.5" customHeight="1">
      <c r="A16" s="70" t="s">
        <v>139</v>
      </c>
      <c r="B16" s="136" t="s">
        <v>138</v>
      </c>
      <c r="C16" s="73">
        <f>SUM(D16,F16:H16)</f>
        <v>10</v>
      </c>
      <c r="D16" s="71">
        <v>0</v>
      </c>
      <c r="E16" s="71">
        <f>SUM(F16:G16)</f>
        <v>8</v>
      </c>
      <c r="F16" s="71">
        <v>0</v>
      </c>
      <c r="G16" s="72">
        <v>8</v>
      </c>
      <c r="H16" s="152">
        <v>2</v>
      </c>
    </row>
    <row r="17" spans="1:8" ht="19.5" customHeight="1">
      <c r="A17" s="70" t="s">
        <v>38</v>
      </c>
      <c r="B17" s="136" t="s">
        <v>145</v>
      </c>
      <c r="C17" s="73">
        <f>SUM(D17,F17:H17)</f>
        <v>35.5</v>
      </c>
      <c r="D17" s="71">
        <v>0</v>
      </c>
      <c r="E17" s="71">
        <f>SUM(F17:G17)</f>
        <v>34</v>
      </c>
      <c r="F17" s="71">
        <v>0</v>
      </c>
      <c r="G17" s="72">
        <v>34</v>
      </c>
      <c r="H17" s="152">
        <v>1.5</v>
      </c>
    </row>
    <row r="18" spans="1:8" ht="19.5" customHeight="1">
      <c r="A18" s="70" t="s">
        <v>147</v>
      </c>
      <c r="B18" s="136" t="s">
        <v>146</v>
      </c>
      <c r="C18" s="73">
        <f>SUM(D18,F18:H18)</f>
        <v>35.5</v>
      </c>
      <c r="D18" s="71">
        <v>0</v>
      </c>
      <c r="E18" s="71">
        <f>SUM(F18:G18)</f>
        <v>34</v>
      </c>
      <c r="F18" s="71">
        <v>0</v>
      </c>
      <c r="G18" s="72">
        <v>34</v>
      </c>
      <c r="H18" s="152">
        <v>1.5</v>
      </c>
    </row>
    <row r="19" spans="1:8" ht="19.5" customHeight="1">
      <c r="A19" s="70" t="s">
        <v>38</v>
      </c>
      <c r="B19" s="136" t="s">
        <v>148</v>
      </c>
      <c r="C19" s="73">
        <f>SUM(D19,F19:H19)</f>
        <v>27.46</v>
      </c>
      <c r="D19" s="71">
        <v>0</v>
      </c>
      <c r="E19" s="71">
        <f>SUM(F19:G19)</f>
        <v>23.86</v>
      </c>
      <c r="F19" s="71">
        <v>0</v>
      </c>
      <c r="G19" s="72">
        <v>23.86</v>
      </c>
      <c r="H19" s="152">
        <v>3.6</v>
      </c>
    </row>
    <row r="20" spans="1:8" ht="19.5" customHeight="1">
      <c r="A20" s="70" t="s">
        <v>150</v>
      </c>
      <c r="B20" s="136" t="s">
        <v>149</v>
      </c>
      <c r="C20" s="73">
        <f>SUM(D20,F20:H20)</f>
        <v>4.359999999999999</v>
      </c>
      <c r="D20" s="71">
        <v>0</v>
      </c>
      <c r="E20" s="71">
        <f>SUM(F20:G20)</f>
        <v>3.86</v>
      </c>
      <c r="F20" s="71">
        <v>0</v>
      </c>
      <c r="G20" s="72">
        <v>3.86</v>
      </c>
      <c r="H20" s="152">
        <v>0.5</v>
      </c>
    </row>
    <row r="21" spans="1:8" ht="19.5" customHeight="1">
      <c r="A21" s="70" t="s">
        <v>152</v>
      </c>
      <c r="B21" s="136" t="s">
        <v>151</v>
      </c>
      <c r="C21" s="73">
        <f>SUM(D21,F21:H21)</f>
        <v>4.6</v>
      </c>
      <c r="D21" s="71">
        <v>0</v>
      </c>
      <c r="E21" s="71">
        <f>SUM(F21:G21)</f>
        <v>4</v>
      </c>
      <c r="F21" s="71">
        <v>0</v>
      </c>
      <c r="G21" s="72">
        <v>4</v>
      </c>
      <c r="H21" s="152">
        <v>0.6</v>
      </c>
    </row>
    <row r="22" spans="1:8" ht="19.5" customHeight="1">
      <c r="A22" s="70" t="s">
        <v>154</v>
      </c>
      <c r="B22" s="136" t="s">
        <v>153</v>
      </c>
      <c r="C22" s="73">
        <f>SUM(D22,F22:H22)</f>
        <v>12</v>
      </c>
      <c r="D22" s="71">
        <v>0</v>
      </c>
      <c r="E22" s="71">
        <f>SUM(F22:G22)</f>
        <v>10</v>
      </c>
      <c r="F22" s="71">
        <v>0</v>
      </c>
      <c r="G22" s="72">
        <v>10</v>
      </c>
      <c r="H22" s="152">
        <v>2</v>
      </c>
    </row>
    <row r="23" spans="1:8" ht="19.5" customHeight="1">
      <c r="A23" s="70" t="s">
        <v>161</v>
      </c>
      <c r="B23" s="136" t="s">
        <v>160</v>
      </c>
      <c r="C23" s="73">
        <f>SUM(D23,F23:H23)</f>
        <v>6.5</v>
      </c>
      <c r="D23" s="71">
        <v>0</v>
      </c>
      <c r="E23" s="71">
        <f>SUM(F23:G23)</f>
        <v>6</v>
      </c>
      <c r="F23" s="71">
        <v>0</v>
      </c>
      <c r="G23" s="72">
        <v>6</v>
      </c>
      <c r="H23" s="152">
        <v>0.5</v>
      </c>
    </row>
    <row r="24" spans="1:8" ht="19.5" customHeight="1">
      <c r="A24" s="70" t="s">
        <v>38</v>
      </c>
      <c r="B24" s="136" t="s">
        <v>162</v>
      </c>
      <c r="C24" s="73">
        <f>SUM(D24,F24:H24)</f>
        <v>123.9</v>
      </c>
      <c r="D24" s="71">
        <v>0</v>
      </c>
      <c r="E24" s="71">
        <f>SUM(F24:G24)</f>
        <v>117</v>
      </c>
      <c r="F24" s="71">
        <v>0</v>
      </c>
      <c r="G24" s="72">
        <v>117</v>
      </c>
      <c r="H24" s="152">
        <v>6.9</v>
      </c>
    </row>
    <row r="25" spans="1:8" ht="19.5" customHeight="1">
      <c r="A25" s="70" t="s">
        <v>164</v>
      </c>
      <c r="B25" s="136" t="s">
        <v>163</v>
      </c>
      <c r="C25" s="73">
        <f>SUM(D25,F25:H25)</f>
        <v>121</v>
      </c>
      <c r="D25" s="71">
        <v>0</v>
      </c>
      <c r="E25" s="71">
        <f>SUM(F25:G25)</f>
        <v>116</v>
      </c>
      <c r="F25" s="71">
        <v>0</v>
      </c>
      <c r="G25" s="72">
        <v>116</v>
      </c>
      <c r="H25" s="152">
        <v>5</v>
      </c>
    </row>
    <row r="26" spans="1:8" ht="19.5" customHeight="1">
      <c r="A26" s="70" t="s">
        <v>166</v>
      </c>
      <c r="B26" s="136" t="s">
        <v>165</v>
      </c>
      <c r="C26" s="73">
        <f>SUM(D26,F26:H26)</f>
        <v>2.9</v>
      </c>
      <c r="D26" s="71">
        <v>0</v>
      </c>
      <c r="E26" s="71">
        <f>SUM(F26:G26)</f>
        <v>1</v>
      </c>
      <c r="F26" s="71">
        <v>0</v>
      </c>
      <c r="G26" s="72">
        <v>1</v>
      </c>
      <c r="H26" s="152">
        <v>1.9</v>
      </c>
    </row>
    <row r="27" spans="1:8" ht="19.5" customHeight="1">
      <c r="A27" s="70" t="s">
        <v>38</v>
      </c>
      <c r="B27" s="136" t="s">
        <v>170</v>
      </c>
      <c r="C27" s="73">
        <f>SUM(D27,F27:H27)</f>
        <v>14.42</v>
      </c>
      <c r="D27" s="71">
        <v>0</v>
      </c>
      <c r="E27" s="71">
        <f>SUM(F27:G27)</f>
        <v>11.6</v>
      </c>
      <c r="F27" s="71">
        <v>0</v>
      </c>
      <c r="G27" s="72">
        <v>11.6</v>
      </c>
      <c r="H27" s="152">
        <v>2.82</v>
      </c>
    </row>
    <row r="28" spans="1:8" ht="19.5" customHeight="1">
      <c r="A28" s="70" t="s">
        <v>172</v>
      </c>
      <c r="B28" s="136" t="s">
        <v>171</v>
      </c>
      <c r="C28" s="73">
        <f>SUM(D28,F28:H28)</f>
        <v>8.6</v>
      </c>
      <c r="D28" s="71">
        <v>0</v>
      </c>
      <c r="E28" s="71">
        <f>SUM(F28:G28)</f>
        <v>6.6</v>
      </c>
      <c r="F28" s="71">
        <v>0</v>
      </c>
      <c r="G28" s="72">
        <v>6.6</v>
      </c>
      <c r="H28" s="152">
        <v>2</v>
      </c>
    </row>
    <row r="29" spans="1:8" ht="19.5" customHeight="1">
      <c r="A29" s="70" t="s">
        <v>174</v>
      </c>
      <c r="B29" s="136" t="s">
        <v>173</v>
      </c>
      <c r="C29" s="73">
        <f>SUM(D29,F29:H29)</f>
        <v>5.82</v>
      </c>
      <c r="D29" s="71">
        <v>0</v>
      </c>
      <c r="E29" s="71">
        <f>SUM(F29:G29)</f>
        <v>5</v>
      </c>
      <c r="F29" s="71">
        <v>0</v>
      </c>
      <c r="G29" s="72">
        <v>5</v>
      </c>
      <c r="H29" s="152">
        <v>0.82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605</v>
      </c>
    </row>
    <row r="2" spans="1:8" ht="19.5" customHeight="1">
      <c r="A2" s="9" t="s">
        <v>606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0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607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181</v>
      </c>
      <c r="F5" s="52" t="s">
        <v>59</v>
      </c>
      <c r="G5" s="52" t="s">
        <v>177</v>
      </c>
      <c r="H5" s="51" t="s">
        <v>178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39"/>
      <c r="F1" s="12"/>
      <c r="G1" s="12"/>
      <c r="H1" s="8" t="s">
        <v>608</v>
      </c>
    </row>
    <row r="2" spans="1:8" ht="25.5" customHeight="1">
      <c r="A2" s="9" t="s">
        <v>609</v>
      </c>
      <c r="B2" s="9"/>
      <c r="C2" s="9"/>
      <c r="D2" s="9"/>
      <c r="E2" s="9"/>
      <c r="F2" s="9"/>
      <c r="G2" s="9"/>
      <c r="H2" s="9"/>
    </row>
    <row r="3" spans="1:8" ht="19.5" customHeight="1">
      <c r="A3" s="148" t="s">
        <v>0</v>
      </c>
      <c r="B3" s="44"/>
      <c r="C3" s="44"/>
      <c r="D3" s="44"/>
      <c r="E3" s="44"/>
      <c r="F3" s="44"/>
      <c r="G3" s="44"/>
      <c r="H3" s="8" t="s">
        <v>5</v>
      </c>
    </row>
    <row r="4" spans="1:8" ht="19.5" customHeight="1">
      <c r="A4" s="133" t="s">
        <v>599</v>
      </c>
      <c r="B4" s="133" t="s">
        <v>600</v>
      </c>
      <c r="C4" s="51" t="s">
        <v>601</v>
      </c>
      <c r="D4" s="51"/>
      <c r="E4" s="157"/>
      <c r="F4" s="157"/>
      <c r="G4" s="157"/>
      <c r="H4" s="51"/>
    </row>
    <row r="5" spans="1:8" ht="19.5" customHeight="1">
      <c r="A5" s="133"/>
      <c r="B5" s="133"/>
      <c r="C5" s="116" t="s">
        <v>59</v>
      </c>
      <c r="D5" s="58" t="s">
        <v>310</v>
      </c>
      <c r="E5" s="158" t="s">
        <v>602</v>
      </c>
      <c r="F5" s="159"/>
      <c r="G5" s="160"/>
      <c r="H5" s="161" t="s">
        <v>315</v>
      </c>
    </row>
    <row r="6" spans="1:8" ht="33.75" customHeight="1">
      <c r="A6" s="65"/>
      <c r="B6" s="65"/>
      <c r="C6" s="150"/>
      <c r="D6" s="66"/>
      <c r="E6" s="124" t="s">
        <v>74</v>
      </c>
      <c r="F6" s="151" t="s">
        <v>603</v>
      </c>
      <c r="G6" s="126" t="s">
        <v>604</v>
      </c>
      <c r="H6" s="135"/>
    </row>
    <row r="7" spans="1:8" ht="19.5" customHeight="1">
      <c r="A7" s="70" t="s">
        <v>38</v>
      </c>
      <c r="B7" s="136" t="s">
        <v>38</v>
      </c>
      <c r="C7" s="73">
        <f>SUM(D7,F7:H7)</f>
        <v>0</v>
      </c>
      <c r="D7" s="71" t="s">
        <v>38</v>
      </c>
      <c r="E7" s="71">
        <f>SUM(F7:G7)</f>
        <v>0</v>
      </c>
      <c r="F7" s="71" t="s">
        <v>38</v>
      </c>
      <c r="G7" s="72" t="s">
        <v>38</v>
      </c>
      <c r="H7" s="152" t="s">
        <v>38</v>
      </c>
    </row>
    <row r="8" spans="1:8" ht="19.5" customHeight="1">
      <c r="A8" s="70" t="s">
        <v>38</v>
      </c>
      <c r="B8" s="136" t="s">
        <v>38</v>
      </c>
      <c r="C8" s="73">
        <f>SUM(D8,F8:H8)</f>
        <v>0</v>
      </c>
      <c r="D8" s="71" t="s">
        <v>38</v>
      </c>
      <c r="E8" s="71">
        <f>SUM(F8:G8)</f>
        <v>0</v>
      </c>
      <c r="F8" s="71" t="s">
        <v>38</v>
      </c>
      <c r="G8" s="72" t="s">
        <v>38</v>
      </c>
      <c r="H8" s="152" t="s">
        <v>38</v>
      </c>
    </row>
    <row r="9" spans="1:8" ht="19.5" customHeight="1">
      <c r="A9" s="70" t="s">
        <v>38</v>
      </c>
      <c r="B9" s="136" t="s">
        <v>38</v>
      </c>
      <c r="C9" s="73">
        <f>SUM(D9,F9:H9)</f>
        <v>0</v>
      </c>
      <c r="D9" s="71" t="s">
        <v>38</v>
      </c>
      <c r="E9" s="71">
        <f>SUM(F9:G9)</f>
        <v>0</v>
      </c>
      <c r="F9" s="71" t="s">
        <v>38</v>
      </c>
      <c r="G9" s="72" t="s">
        <v>38</v>
      </c>
      <c r="H9" s="152" t="s">
        <v>38</v>
      </c>
    </row>
    <row r="10" spans="1:8" ht="19.5" customHeight="1">
      <c r="A10" s="70" t="s">
        <v>38</v>
      </c>
      <c r="B10" s="136" t="s">
        <v>38</v>
      </c>
      <c r="C10" s="73">
        <f>SUM(D10,F10:H10)</f>
        <v>0</v>
      </c>
      <c r="D10" s="71" t="s">
        <v>38</v>
      </c>
      <c r="E10" s="71">
        <f>SUM(F10:G10)</f>
        <v>0</v>
      </c>
      <c r="F10" s="71" t="s">
        <v>38</v>
      </c>
      <c r="G10" s="72" t="s">
        <v>38</v>
      </c>
      <c r="H10" s="152" t="s">
        <v>38</v>
      </c>
    </row>
    <row r="11" spans="1:8" ht="19.5" customHeight="1">
      <c r="A11" s="70" t="s">
        <v>38</v>
      </c>
      <c r="B11" s="136" t="s">
        <v>38</v>
      </c>
      <c r="C11" s="73">
        <f>SUM(D11,F11:H11)</f>
        <v>0</v>
      </c>
      <c r="D11" s="71" t="s">
        <v>38</v>
      </c>
      <c r="E11" s="71">
        <f>SUM(F11:G11)</f>
        <v>0</v>
      </c>
      <c r="F11" s="71" t="s">
        <v>38</v>
      </c>
      <c r="G11" s="72" t="s">
        <v>38</v>
      </c>
      <c r="H11" s="152" t="s">
        <v>38</v>
      </c>
    </row>
    <row r="12" spans="1:8" ht="19.5" customHeight="1">
      <c r="A12" s="70" t="s">
        <v>38</v>
      </c>
      <c r="B12" s="136" t="s">
        <v>38</v>
      </c>
      <c r="C12" s="73">
        <f>SUM(D12,F12:H12)</f>
        <v>0</v>
      </c>
      <c r="D12" s="71" t="s">
        <v>38</v>
      </c>
      <c r="E12" s="71">
        <f>SUM(F12:G12)</f>
        <v>0</v>
      </c>
      <c r="F12" s="71" t="s">
        <v>38</v>
      </c>
      <c r="G12" s="72" t="s">
        <v>38</v>
      </c>
      <c r="H12" s="152" t="s">
        <v>38</v>
      </c>
    </row>
    <row r="13" spans="1:8" ht="19.5" customHeight="1">
      <c r="A13" s="70" t="s">
        <v>38</v>
      </c>
      <c r="B13" s="136" t="s">
        <v>38</v>
      </c>
      <c r="C13" s="73">
        <f>SUM(D13,F13:H13)</f>
        <v>0</v>
      </c>
      <c r="D13" s="71" t="s">
        <v>38</v>
      </c>
      <c r="E13" s="71">
        <f>SUM(F13:G13)</f>
        <v>0</v>
      </c>
      <c r="F13" s="71" t="s">
        <v>38</v>
      </c>
      <c r="G13" s="72" t="s">
        <v>38</v>
      </c>
      <c r="H13" s="152" t="s">
        <v>38</v>
      </c>
    </row>
    <row r="14" spans="1:8" ht="19.5" customHeight="1">
      <c r="A14" s="70" t="s">
        <v>38</v>
      </c>
      <c r="B14" s="136" t="s">
        <v>38</v>
      </c>
      <c r="C14" s="73">
        <f>SUM(D14,F14:H14)</f>
        <v>0</v>
      </c>
      <c r="D14" s="71" t="s">
        <v>38</v>
      </c>
      <c r="E14" s="71">
        <f>SUM(F14:G14)</f>
        <v>0</v>
      </c>
      <c r="F14" s="71" t="s">
        <v>38</v>
      </c>
      <c r="G14" s="72" t="s">
        <v>38</v>
      </c>
      <c r="H14" s="152" t="s">
        <v>38</v>
      </c>
    </row>
    <row r="15" spans="1:8" ht="19.5" customHeight="1">
      <c r="A15" s="70" t="s">
        <v>38</v>
      </c>
      <c r="B15" s="136" t="s">
        <v>38</v>
      </c>
      <c r="C15" s="73">
        <f>SUM(D15,F15:H15)</f>
        <v>0</v>
      </c>
      <c r="D15" s="71" t="s">
        <v>38</v>
      </c>
      <c r="E15" s="71">
        <f>SUM(F15:G15)</f>
        <v>0</v>
      </c>
      <c r="F15" s="71" t="s">
        <v>38</v>
      </c>
      <c r="G15" s="72" t="s">
        <v>38</v>
      </c>
      <c r="H15" s="152" t="s">
        <v>38</v>
      </c>
    </row>
    <row r="16" spans="1:8" ht="19.5" customHeight="1">
      <c r="A16" s="70" t="s">
        <v>38</v>
      </c>
      <c r="B16" s="136" t="s">
        <v>38</v>
      </c>
      <c r="C16" s="73">
        <f>SUM(D16,F16:H16)</f>
        <v>0</v>
      </c>
      <c r="D16" s="71" t="s">
        <v>38</v>
      </c>
      <c r="E16" s="71">
        <f>SUM(F16:G16)</f>
        <v>0</v>
      </c>
      <c r="F16" s="71" t="s">
        <v>38</v>
      </c>
      <c r="G16" s="72" t="s">
        <v>38</v>
      </c>
      <c r="H16" s="152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107" t="s">
        <v>610</v>
      </c>
    </row>
    <row r="2" spans="1:8" ht="19.5" customHeight="1">
      <c r="A2" s="9" t="s">
        <v>611</v>
      </c>
      <c r="B2" s="9"/>
      <c r="C2" s="9"/>
      <c r="D2" s="9"/>
      <c r="E2" s="9"/>
      <c r="F2" s="9"/>
      <c r="G2" s="9"/>
      <c r="H2" s="9"/>
    </row>
    <row r="3" spans="1:8" ht="19.5" customHeight="1">
      <c r="A3" s="42" t="s">
        <v>0</v>
      </c>
      <c r="B3" s="43"/>
      <c r="C3" s="43"/>
      <c r="D3" s="43"/>
      <c r="E3" s="43"/>
      <c r="F3" s="153"/>
      <c r="G3" s="153"/>
      <c r="H3" s="8" t="s">
        <v>5</v>
      </c>
    </row>
    <row r="4" spans="1:8" ht="19.5" customHeight="1">
      <c r="A4" s="47" t="s">
        <v>58</v>
      </c>
      <c r="B4" s="48"/>
      <c r="C4" s="48"/>
      <c r="D4" s="48"/>
      <c r="E4" s="49"/>
      <c r="F4" s="154" t="s">
        <v>612</v>
      </c>
      <c r="G4" s="51"/>
      <c r="H4" s="51"/>
    </row>
    <row r="5" spans="1:8" ht="19.5" customHeight="1">
      <c r="A5" s="47" t="s">
        <v>69</v>
      </c>
      <c r="B5" s="48"/>
      <c r="C5" s="49"/>
      <c r="D5" s="155" t="s">
        <v>70</v>
      </c>
      <c r="E5" s="58" t="s">
        <v>181</v>
      </c>
      <c r="F5" s="52" t="s">
        <v>59</v>
      </c>
      <c r="G5" s="52" t="s">
        <v>177</v>
      </c>
      <c r="H5" s="51" t="s">
        <v>178</v>
      </c>
    </row>
    <row r="6" spans="1:8" ht="19.5" customHeight="1">
      <c r="A6" s="63" t="s">
        <v>79</v>
      </c>
      <c r="B6" s="62" t="s">
        <v>80</v>
      </c>
      <c r="C6" s="64" t="s">
        <v>81</v>
      </c>
      <c r="D6" s="156"/>
      <c r="E6" s="65"/>
      <c r="F6" s="66"/>
      <c r="G6" s="66"/>
      <c r="H6" s="67"/>
    </row>
    <row r="7" spans="1:8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38</v>
      </c>
      <c r="F7" s="72">
        <f>SUM(G7:H7)</f>
        <v>0</v>
      </c>
      <c r="G7" s="73" t="s">
        <v>38</v>
      </c>
      <c r="H7" s="72" t="s">
        <v>38</v>
      </c>
    </row>
    <row r="8" spans="1:8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38</v>
      </c>
      <c r="F8" s="72">
        <f>SUM(G8:H8)</f>
        <v>0</v>
      </c>
      <c r="G8" s="73" t="s">
        <v>38</v>
      </c>
      <c r="H8" s="72" t="s">
        <v>38</v>
      </c>
    </row>
    <row r="9" spans="1:8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38</v>
      </c>
      <c r="F9" s="72">
        <f>SUM(G9:H9)</f>
        <v>0</v>
      </c>
      <c r="G9" s="73" t="s">
        <v>38</v>
      </c>
      <c r="H9" s="72" t="s">
        <v>38</v>
      </c>
    </row>
    <row r="10" spans="1:8" ht="19.5" customHeight="1">
      <c r="A10" s="70" t="s">
        <v>38</v>
      </c>
      <c r="B10" s="70" t="s">
        <v>38</v>
      </c>
      <c r="C10" s="70" t="s">
        <v>38</v>
      </c>
      <c r="D10" s="70" t="s">
        <v>38</v>
      </c>
      <c r="E10" s="70" t="s">
        <v>38</v>
      </c>
      <c r="F10" s="72">
        <f>SUM(G10:H10)</f>
        <v>0</v>
      </c>
      <c r="G10" s="73" t="s">
        <v>38</v>
      </c>
      <c r="H10" s="72" t="s">
        <v>38</v>
      </c>
    </row>
    <row r="11" spans="1:8" ht="19.5" customHeight="1">
      <c r="A11" s="70" t="s">
        <v>38</v>
      </c>
      <c r="B11" s="70" t="s">
        <v>38</v>
      </c>
      <c r="C11" s="70" t="s">
        <v>38</v>
      </c>
      <c r="D11" s="70" t="s">
        <v>38</v>
      </c>
      <c r="E11" s="70" t="s">
        <v>38</v>
      </c>
      <c r="F11" s="72">
        <f>SUM(G11:H11)</f>
        <v>0</v>
      </c>
      <c r="G11" s="73" t="s">
        <v>38</v>
      </c>
      <c r="H11" s="72" t="s">
        <v>38</v>
      </c>
    </row>
    <row r="12" spans="1:8" ht="19.5" customHeight="1">
      <c r="A12" s="70" t="s">
        <v>38</v>
      </c>
      <c r="B12" s="70" t="s">
        <v>38</v>
      </c>
      <c r="C12" s="70" t="s">
        <v>38</v>
      </c>
      <c r="D12" s="70" t="s">
        <v>38</v>
      </c>
      <c r="E12" s="70" t="s">
        <v>38</v>
      </c>
      <c r="F12" s="72">
        <f>SUM(G12:H12)</f>
        <v>0</v>
      </c>
      <c r="G12" s="73" t="s">
        <v>38</v>
      </c>
      <c r="H12" s="72" t="s">
        <v>38</v>
      </c>
    </row>
    <row r="13" spans="1:8" ht="19.5" customHeight="1">
      <c r="A13" s="70" t="s">
        <v>38</v>
      </c>
      <c r="B13" s="70" t="s">
        <v>38</v>
      </c>
      <c r="C13" s="70" t="s">
        <v>38</v>
      </c>
      <c r="D13" s="70" t="s">
        <v>38</v>
      </c>
      <c r="E13" s="70" t="s">
        <v>38</v>
      </c>
      <c r="F13" s="72">
        <f>SUM(G13:H13)</f>
        <v>0</v>
      </c>
      <c r="G13" s="73" t="s">
        <v>38</v>
      </c>
      <c r="H13" s="72" t="s">
        <v>38</v>
      </c>
    </row>
    <row r="14" spans="1:8" ht="19.5" customHeight="1">
      <c r="A14" s="70" t="s">
        <v>38</v>
      </c>
      <c r="B14" s="70" t="s">
        <v>38</v>
      </c>
      <c r="C14" s="70" t="s">
        <v>38</v>
      </c>
      <c r="D14" s="70" t="s">
        <v>38</v>
      </c>
      <c r="E14" s="70" t="s">
        <v>38</v>
      </c>
      <c r="F14" s="72">
        <f>SUM(G14:H14)</f>
        <v>0</v>
      </c>
      <c r="G14" s="73" t="s">
        <v>38</v>
      </c>
      <c r="H14" s="72" t="s">
        <v>38</v>
      </c>
    </row>
    <row r="15" spans="1:8" ht="19.5" customHeight="1">
      <c r="A15" s="70" t="s">
        <v>38</v>
      </c>
      <c r="B15" s="70" t="s">
        <v>38</v>
      </c>
      <c r="C15" s="70" t="s">
        <v>38</v>
      </c>
      <c r="D15" s="70" t="s">
        <v>38</v>
      </c>
      <c r="E15" s="70" t="s">
        <v>38</v>
      </c>
      <c r="F15" s="72">
        <f>SUM(G15:H15)</f>
        <v>0</v>
      </c>
      <c r="G15" s="73" t="s">
        <v>38</v>
      </c>
      <c r="H15" s="72" t="s">
        <v>38</v>
      </c>
    </row>
    <row r="16" spans="1:8" ht="19.5" customHeight="1">
      <c r="A16" s="70" t="s">
        <v>38</v>
      </c>
      <c r="B16" s="70" t="s">
        <v>38</v>
      </c>
      <c r="C16" s="70" t="s">
        <v>38</v>
      </c>
      <c r="D16" s="70" t="s">
        <v>38</v>
      </c>
      <c r="E16" s="70" t="s">
        <v>38</v>
      </c>
      <c r="F16" s="72">
        <f>SUM(G16:H16)</f>
        <v>0</v>
      </c>
      <c r="G16" s="73" t="s">
        <v>38</v>
      </c>
      <c r="H16" s="7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1"/>
      <c r="C3" s="12"/>
      <c r="D3" s="8" t="s">
        <v>5</v>
      </c>
    </row>
    <row r="4" spans="1:4" ht="19.5" customHeight="1">
      <c r="A4" s="13" t="s">
        <v>6</v>
      </c>
      <c r="B4" s="14"/>
      <c r="C4" s="13" t="s">
        <v>7</v>
      </c>
      <c r="D4" s="14"/>
    </row>
    <row r="5" spans="1:4" ht="19.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19.5" customHeight="1">
      <c r="A6" s="17" t="s">
        <v>10</v>
      </c>
      <c r="B6" s="18">
        <v>46319.87</v>
      </c>
      <c r="C6" s="17" t="s">
        <v>11</v>
      </c>
      <c r="D6" s="18">
        <v>52212.07</v>
      </c>
    </row>
    <row r="7" spans="1:4" ht="19.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19.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19.5" customHeight="1">
      <c r="A9" s="17" t="s">
        <v>16</v>
      </c>
      <c r="B9" s="22">
        <v>6956.54</v>
      </c>
      <c r="C9" s="17" t="s">
        <v>17</v>
      </c>
      <c r="D9" s="18">
        <v>0</v>
      </c>
    </row>
    <row r="10" spans="1:4" ht="19.5" customHeight="1">
      <c r="A10" s="17" t="s">
        <v>18</v>
      </c>
      <c r="B10" s="18">
        <v>284.92</v>
      </c>
      <c r="C10" s="17" t="s">
        <v>19</v>
      </c>
      <c r="D10" s="18">
        <v>3858.87</v>
      </c>
    </row>
    <row r="11" spans="1:4" ht="19.5" customHeight="1">
      <c r="A11" s="17" t="s">
        <v>20</v>
      </c>
      <c r="B11" s="18">
        <v>2187.35</v>
      </c>
      <c r="C11" s="17" t="s">
        <v>21</v>
      </c>
      <c r="D11" s="18">
        <v>1904.83</v>
      </c>
    </row>
    <row r="12" spans="1:4" ht="19.5" customHeight="1">
      <c r="A12" s="17"/>
      <c r="B12" s="18"/>
      <c r="C12" s="17" t="s">
        <v>22</v>
      </c>
      <c r="D12" s="18">
        <v>0</v>
      </c>
    </row>
    <row r="13" spans="1:4" ht="19.5" customHeight="1">
      <c r="A13" s="23"/>
      <c r="B13" s="18"/>
      <c r="C13" s="17" t="s">
        <v>23</v>
      </c>
      <c r="D13" s="18">
        <v>2351.79</v>
      </c>
    </row>
    <row r="14" spans="1:4" ht="19.5" customHeight="1">
      <c r="A14" s="23"/>
      <c r="B14" s="18"/>
      <c r="C14" s="17" t="s">
        <v>24</v>
      </c>
      <c r="D14" s="18">
        <v>0</v>
      </c>
    </row>
    <row r="15" spans="1:4" ht="19.5" customHeight="1">
      <c r="A15" s="23"/>
      <c r="B15" s="18"/>
      <c r="C15" s="17" t="s">
        <v>25</v>
      </c>
      <c r="D15" s="18">
        <v>1404.65</v>
      </c>
    </row>
    <row r="16" spans="1:4" ht="19.5" customHeight="1">
      <c r="A16" s="23"/>
      <c r="B16" s="18"/>
      <c r="C16" s="17" t="s">
        <v>26</v>
      </c>
      <c r="D16" s="18">
        <v>0</v>
      </c>
    </row>
    <row r="17" spans="1:4" ht="19.5" customHeight="1">
      <c r="A17" s="23"/>
      <c r="B17" s="18"/>
      <c r="C17" s="17" t="s">
        <v>27</v>
      </c>
      <c r="D17" s="18">
        <v>0</v>
      </c>
    </row>
    <row r="18" spans="1:4" ht="19.5" customHeight="1">
      <c r="A18" s="23"/>
      <c r="B18" s="18"/>
      <c r="C18" s="17" t="s">
        <v>28</v>
      </c>
      <c r="D18" s="18">
        <v>0</v>
      </c>
    </row>
    <row r="19" spans="1:4" ht="19.5" customHeight="1">
      <c r="A19" s="23"/>
      <c r="B19" s="18"/>
      <c r="C19" s="17" t="s">
        <v>29</v>
      </c>
      <c r="D19" s="18">
        <v>0</v>
      </c>
    </row>
    <row r="20" spans="1:4" ht="19.5" customHeight="1">
      <c r="A20" s="23"/>
      <c r="B20" s="18"/>
      <c r="C20" s="17" t="s">
        <v>30</v>
      </c>
      <c r="D20" s="18">
        <v>0</v>
      </c>
    </row>
    <row r="21" spans="1:4" ht="19.5" customHeight="1">
      <c r="A21" s="23"/>
      <c r="B21" s="18"/>
      <c r="C21" s="17" t="s">
        <v>31</v>
      </c>
      <c r="D21" s="18">
        <v>0</v>
      </c>
    </row>
    <row r="22" spans="1:4" ht="19.5" customHeight="1">
      <c r="A22" s="23"/>
      <c r="B22" s="18"/>
      <c r="C22" s="17" t="s">
        <v>32</v>
      </c>
      <c r="D22" s="18">
        <v>0</v>
      </c>
    </row>
    <row r="23" spans="1:4" ht="19.5" customHeight="1">
      <c r="A23" s="23"/>
      <c r="B23" s="18"/>
      <c r="C23" s="17" t="s">
        <v>33</v>
      </c>
      <c r="D23" s="18">
        <v>0</v>
      </c>
    </row>
    <row r="24" spans="1:4" ht="19.5" customHeight="1">
      <c r="A24" s="23"/>
      <c r="B24" s="18"/>
      <c r="C24" s="17" t="s">
        <v>34</v>
      </c>
      <c r="D24" s="18">
        <v>0</v>
      </c>
    </row>
    <row r="25" spans="1:4" ht="19.5" customHeight="1">
      <c r="A25" s="23"/>
      <c r="B25" s="18"/>
      <c r="C25" s="17" t="s">
        <v>35</v>
      </c>
      <c r="D25" s="18">
        <v>2886.07</v>
      </c>
    </row>
    <row r="26" spans="1:4" ht="19.5" customHeight="1">
      <c r="A26" s="17"/>
      <c r="B26" s="18"/>
      <c r="C26" s="17" t="s">
        <v>36</v>
      </c>
      <c r="D26" s="18">
        <v>0</v>
      </c>
    </row>
    <row r="27" spans="1:4" ht="19.5" customHeight="1">
      <c r="A27" s="17"/>
      <c r="B27" s="18"/>
      <c r="C27" s="17" t="s">
        <v>37</v>
      </c>
      <c r="D27" s="18">
        <v>0</v>
      </c>
    </row>
    <row r="28" spans="1:4" ht="19.5" customHeight="1">
      <c r="A28" s="17" t="s">
        <v>38</v>
      </c>
      <c r="B28" s="18"/>
      <c r="C28" s="17" t="s">
        <v>39</v>
      </c>
      <c r="D28" s="18">
        <v>0</v>
      </c>
    </row>
    <row r="29" spans="1:4" ht="19.5" customHeight="1">
      <c r="A29" s="17"/>
      <c r="B29" s="18"/>
      <c r="C29" s="17" t="s">
        <v>40</v>
      </c>
      <c r="D29" s="18">
        <v>0</v>
      </c>
    </row>
    <row r="30" spans="1:4" ht="19.5" customHeight="1">
      <c r="A30" s="24"/>
      <c r="B30" s="19"/>
      <c r="C30" s="24" t="s">
        <v>41</v>
      </c>
      <c r="D30" s="19">
        <v>0</v>
      </c>
    </row>
    <row r="31" spans="1:4" ht="19.5" customHeight="1">
      <c r="A31" s="25"/>
      <c r="B31" s="26"/>
      <c r="C31" s="25" t="s">
        <v>42</v>
      </c>
      <c r="D31" s="26">
        <v>0</v>
      </c>
    </row>
    <row r="32" spans="1:4" ht="19.5" customHeight="1">
      <c r="A32" s="25"/>
      <c r="B32" s="26"/>
      <c r="C32" s="25" t="s">
        <v>43</v>
      </c>
      <c r="D32" s="26">
        <v>0</v>
      </c>
    </row>
    <row r="33" spans="1:4" ht="19.5" customHeight="1">
      <c r="A33" s="25"/>
      <c r="B33" s="26"/>
      <c r="C33" s="25" t="s">
        <v>44</v>
      </c>
      <c r="D33" s="26">
        <v>0</v>
      </c>
    </row>
    <row r="34" spans="1:4" ht="19.5" customHeight="1">
      <c r="A34" s="25"/>
      <c r="B34" s="26"/>
      <c r="C34" s="25" t="s">
        <v>45</v>
      </c>
      <c r="D34" s="26">
        <v>0</v>
      </c>
    </row>
    <row r="35" spans="1:4" ht="19.5" customHeight="1">
      <c r="A35" s="25"/>
      <c r="B35" s="26"/>
      <c r="C35" s="25" t="s">
        <v>46</v>
      </c>
      <c r="D35" s="26">
        <v>0</v>
      </c>
    </row>
    <row r="36" spans="1:4" ht="19.5" customHeight="1">
      <c r="A36" s="25"/>
      <c r="B36" s="26"/>
      <c r="C36" s="25"/>
      <c r="D36" s="27"/>
    </row>
    <row r="37" spans="1:4" ht="19.5" customHeight="1">
      <c r="A37" s="28" t="s">
        <v>47</v>
      </c>
      <c r="B37" s="27">
        <f>SUM(B6:B34)</f>
        <v>55748.68</v>
      </c>
      <c r="C37" s="28" t="s">
        <v>48</v>
      </c>
      <c r="D37" s="27">
        <f>SUM(D6:D35)</f>
        <v>64618.280000000006</v>
      </c>
    </row>
    <row r="38" spans="1:4" ht="19.5" customHeight="1">
      <c r="A38" s="25" t="s">
        <v>49</v>
      </c>
      <c r="B38" s="26">
        <v>5685.1</v>
      </c>
      <c r="C38" s="25" t="s">
        <v>50</v>
      </c>
      <c r="D38" s="26">
        <v>0</v>
      </c>
    </row>
    <row r="39" spans="1:4" ht="19.5" customHeight="1">
      <c r="A39" s="25" t="s">
        <v>51</v>
      </c>
      <c r="B39" s="26">
        <v>3184.5</v>
      </c>
      <c r="C39" s="25" t="s">
        <v>52</v>
      </c>
      <c r="D39" s="26">
        <v>0</v>
      </c>
    </row>
    <row r="40" spans="1:4" ht="19.5" customHeight="1">
      <c r="A40" s="25"/>
      <c r="B40" s="26"/>
      <c r="C40" s="25" t="s">
        <v>53</v>
      </c>
      <c r="D40" s="26">
        <v>0</v>
      </c>
    </row>
    <row r="41" spans="1:4" ht="19.5" customHeight="1">
      <c r="A41" s="29"/>
      <c r="B41" s="30"/>
      <c r="C41" s="29"/>
      <c r="D41" s="31"/>
    </row>
    <row r="42" spans="1:4" ht="19.5" customHeight="1">
      <c r="A42" s="32" t="s">
        <v>54</v>
      </c>
      <c r="B42" s="33">
        <f>SUM(B37:B39)</f>
        <v>64618.28</v>
      </c>
      <c r="C42" s="32" t="s">
        <v>55</v>
      </c>
      <c r="D42" s="34">
        <f>SUM(D37,D38,D40)</f>
        <v>64618.280000000006</v>
      </c>
    </row>
    <row r="43" spans="1:4" ht="20.25" customHeight="1">
      <c r="A43" s="35"/>
      <c r="B43" s="36"/>
      <c r="C43" s="37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56</v>
      </c>
    </row>
    <row r="2" spans="1:20" ht="19.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42" t="s">
        <v>0</v>
      </c>
      <c r="B3" s="43"/>
      <c r="C3" s="43"/>
      <c r="D3" s="43"/>
      <c r="E3" s="43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6"/>
      <c r="T3" s="8" t="s">
        <v>5</v>
      </c>
    </row>
    <row r="4" spans="1:20" ht="19.5" customHeight="1">
      <c r="A4" s="47" t="s">
        <v>58</v>
      </c>
      <c r="B4" s="48"/>
      <c r="C4" s="48"/>
      <c r="D4" s="48"/>
      <c r="E4" s="49"/>
      <c r="F4" s="50" t="s">
        <v>59</v>
      </c>
      <c r="G4" s="51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/>
      <c r="M4" s="53" t="s">
        <v>65</v>
      </c>
      <c r="N4" s="54" t="s">
        <v>66</v>
      </c>
      <c r="O4" s="55"/>
      <c r="P4" s="55"/>
      <c r="Q4" s="55"/>
      <c r="R4" s="56"/>
      <c r="S4" s="50" t="s">
        <v>67</v>
      </c>
      <c r="T4" s="52" t="s">
        <v>68</v>
      </c>
    </row>
    <row r="5" spans="1:20" ht="19.5" customHeight="1">
      <c r="A5" s="47" t="s">
        <v>69</v>
      </c>
      <c r="B5" s="48"/>
      <c r="C5" s="49"/>
      <c r="D5" s="57" t="s">
        <v>70</v>
      </c>
      <c r="E5" s="58" t="s">
        <v>71</v>
      </c>
      <c r="F5" s="52"/>
      <c r="G5" s="51"/>
      <c r="H5" s="52"/>
      <c r="I5" s="52"/>
      <c r="J5" s="52"/>
      <c r="K5" s="59" t="s">
        <v>72</v>
      </c>
      <c r="L5" s="52" t="s">
        <v>73</v>
      </c>
      <c r="M5" s="60"/>
      <c r="N5" s="61" t="s">
        <v>74</v>
      </c>
      <c r="O5" s="61" t="s">
        <v>75</v>
      </c>
      <c r="P5" s="61" t="s">
        <v>76</v>
      </c>
      <c r="Q5" s="61" t="s">
        <v>77</v>
      </c>
      <c r="R5" s="61" t="s">
        <v>78</v>
      </c>
      <c r="S5" s="52"/>
      <c r="T5" s="52"/>
    </row>
    <row r="6" spans="1:20" ht="30.75" customHeight="1">
      <c r="A6" s="62" t="s">
        <v>79</v>
      </c>
      <c r="B6" s="63" t="s">
        <v>80</v>
      </c>
      <c r="C6" s="64" t="s">
        <v>81</v>
      </c>
      <c r="D6" s="65"/>
      <c r="E6" s="65"/>
      <c r="F6" s="66"/>
      <c r="G6" s="67"/>
      <c r="H6" s="66"/>
      <c r="I6" s="66"/>
      <c r="J6" s="66"/>
      <c r="K6" s="68"/>
      <c r="L6" s="66"/>
      <c r="M6" s="69"/>
      <c r="N6" s="66"/>
      <c r="O6" s="66"/>
      <c r="P6" s="66"/>
      <c r="Q6" s="66"/>
      <c r="R6" s="66"/>
      <c r="S6" s="66"/>
      <c r="T6" s="66"/>
    </row>
    <row r="7" spans="1:20" ht="19.5" customHeight="1">
      <c r="A7" s="70" t="s">
        <v>38</v>
      </c>
      <c r="B7" s="70" t="s">
        <v>38</v>
      </c>
      <c r="C7" s="70" t="s">
        <v>38</v>
      </c>
      <c r="D7" s="70" t="s">
        <v>38</v>
      </c>
      <c r="E7" s="70" t="s">
        <v>59</v>
      </c>
      <c r="F7" s="71">
        <v>64618.28</v>
      </c>
      <c r="G7" s="71">
        <v>3184.5</v>
      </c>
      <c r="H7" s="71">
        <v>46319.87</v>
      </c>
      <c r="I7" s="71">
        <v>0</v>
      </c>
      <c r="J7" s="72">
        <v>0</v>
      </c>
      <c r="K7" s="73">
        <v>6956.54</v>
      </c>
      <c r="L7" s="71">
        <v>99.24</v>
      </c>
      <c r="M7" s="72">
        <v>284.92</v>
      </c>
      <c r="N7" s="73">
        <f>SUM(O7:R7)</f>
        <v>0</v>
      </c>
      <c r="O7" s="71">
        <v>0</v>
      </c>
      <c r="P7" s="71">
        <v>0</v>
      </c>
      <c r="Q7" s="71">
        <v>0</v>
      </c>
      <c r="R7" s="72">
        <v>0</v>
      </c>
      <c r="S7" s="73">
        <v>2187.35</v>
      </c>
      <c r="T7" s="72">
        <v>5685.1</v>
      </c>
    </row>
    <row r="8" spans="1:20" ht="19.5" customHeight="1">
      <c r="A8" s="70" t="s">
        <v>38</v>
      </c>
      <c r="B8" s="70" t="s">
        <v>38</v>
      </c>
      <c r="C8" s="70" t="s">
        <v>38</v>
      </c>
      <c r="D8" s="70" t="s">
        <v>38</v>
      </c>
      <c r="E8" s="70" t="s">
        <v>82</v>
      </c>
      <c r="F8" s="71">
        <v>17767.81</v>
      </c>
      <c r="G8" s="71">
        <v>649.5</v>
      </c>
      <c r="H8" s="71">
        <v>17118.31</v>
      </c>
      <c r="I8" s="71">
        <v>0</v>
      </c>
      <c r="J8" s="72">
        <v>0</v>
      </c>
      <c r="K8" s="73">
        <v>0</v>
      </c>
      <c r="L8" s="71">
        <v>0</v>
      </c>
      <c r="M8" s="72">
        <v>0</v>
      </c>
      <c r="N8" s="73">
        <f>SUM(O8:R8)</f>
        <v>0</v>
      </c>
      <c r="O8" s="71">
        <v>0</v>
      </c>
      <c r="P8" s="71">
        <v>0</v>
      </c>
      <c r="Q8" s="71">
        <v>0</v>
      </c>
      <c r="R8" s="72">
        <v>0</v>
      </c>
      <c r="S8" s="73">
        <v>0</v>
      </c>
      <c r="T8" s="72">
        <v>0</v>
      </c>
    </row>
    <row r="9" spans="1:20" ht="19.5" customHeight="1">
      <c r="A9" s="70" t="s">
        <v>38</v>
      </c>
      <c r="B9" s="70" t="s">
        <v>38</v>
      </c>
      <c r="C9" s="70" t="s">
        <v>38</v>
      </c>
      <c r="D9" s="70" t="s">
        <v>38</v>
      </c>
      <c r="E9" s="70" t="s">
        <v>83</v>
      </c>
      <c r="F9" s="71">
        <v>17767.81</v>
      </c>
      <c r="G9" s="71">
        <v>649.5</v>
      </c>
      <c r="H9" s="71">
        <v>17118.31</v>
      </c>
      <c r="I9" s="71">
        <v>0</v>
      </c>
      <c r="J9" s="72">
        <v>0</v>
      </c>
      <c r="K9" s="73">
        <v>0</v>
      </c>
      <c r="L9" s="71">
        <v>0</v>
      </c>
      <c r="M9" s="72">
        <v>0</v>
      </c>
      <c r="N9" s="73">
        <f>SUM(O9:R9)</f>
        <v>0</v>
      </c>
      <c r="O9" s="71">
        <v>0</v>
      </c>
      <c r="P9" s="71">
        <v>0</v>
      </c>
      <c r="Q9" s="71">
        <v>0</v>
      </c>
      <c r="R9" s="72">
        <v>0</v>
      </c>
      <c r="S9" s="73">
        <v>0</v>
      </c>
      <c r="T9" s="72">
        <v>0</v>
      </c>
    </row>
    <row r="10" spans="1:20" ht="19.5" customHeight="1">
      <c r="A10" s="70" t="s">
        <v>84</v>
      </c>
      <c r="B10" s="70" t="s">
        <v>85</v>
      </c>
      <c r="C10" s="70" t="s">
        <v>86</v>
      </c>
      <c r="D10" s="70" t="s">
        <v>87</v>
      </c>
      <c r="E10" s="70" t="s">
        <v>88</v>
      </c>
      <c r="F10" s="71">
        <v>6476.63</v>
      </c>
      <c r="G10" s="71">
        <v>0</v>
      </c>
      <c r="H10" s="71">
        <v>6476.63</v>
      </c>
      <c r="I10" s="71">
        <v>0</v>
      </c>
      <c r="J10" s="72">
        <v>0</v>
      </c>
      <c r="K10" s="73">
        <v>0</v>
      </c>
      <c r="L10" s="71">
        <v>0</v>
      </c>
      <c r="M10" s="72">
        <v>0</v>
      </c>
      <c r="N10" s="73">
        <f>SUM(O10:R10)</f>
        <v>0</v>
      </c>
      <c r="O10" s="71">
        <v>0</v>
      </c>
      <c r="P10" s="71">
        <v>0</v>
      </c>
      <c r="Q10" s="71">
        <v>0</v>
      </c>
      <c r="R10" s="72">
        <v>0</v>
      </c>
      <c r="S10" s="73">
        <v>0</v>
      </c>
      <c r="T10" s="72">
        <v>0</v>
      </c>
    </row>
    <row r="11" spans="1:20" ht="19.5" customHeight="1">
      <c r="A11" s="70" t="s">
        <v>84</v>
      </c>
      <c r="B11" s="70" t="s">
        <v>85</v>
      </c>
      <c r="C11" s="70" t="s">
        <v>89</v>
      </c>
      <c r="D11" s="70" t="s">
        <v>87</v>
      </c>
      <c r="E11" s="70" t="s">
        <v>90</v>
      </c>
      <c r="F11" s="71">
        <v>796.67</v>
      </c>
      <c r="G11" s="71">
        <v>12.85</v>
      </c>
      <c r="H11" s="71">
        <v>783.82</v>
      </c>
      <c r="I11" s="71">
        <v>0</v>
      </c>
      <c r="J11" s="72">
        <v>0</v>
      </c>
      <c r="K11" s="73">
        <v>0</v>
      </c>
      <c r="L11" s="71">
        <v>0</v>
      </c>
      <c r="M11" s="72">
        <v>0</v>
      </c>
      <c r="N11" s="73">
        <f>SUM(O11:R11)</f>
        <v>0</v>
      </c>
      <c r="O11" s="71">
        <v>0</v>
      </c>
      <c r="P11" s="71">
        <v>0</v>
      </c>
      <c r="Q11" s="71">
        <v>0</v>
      </c>
      <c r="R11" s="72">
        <v>0</v>
      </c>
      <c r="S11" s="73">
        <v>0</v>
      </c>
      <c r="T11" s="72">
        <v>0</v>
      </c>
    </row>
    <row r="12" spans="1:20" ht="19.5" customHeight="1">
      <c r="A12" s="70" t="s">
        <v>84</v>
      </c>
      <c r="B12" s="70" t="s">
        <v>85</v>
      </c>
      <c r="C12" s="70" t="s">
        <v>91</v>
      </c>
      <c r="D12" s="70" t="s">
        <v>87</v>
      </c>
      <c r="E12" s="70" t="s">
        <v>92</v>
      </c>
      <c r="F12" s="71">
        <v>1039.64</v>
      </c>
      <c r="G12" s="71">
        <v>17.94</v>
      </c>
      <c r="H12" s="71">
        <v>1021.7</v>
      </c>
      <c r="I12" s="71">
        <v>0</v>
      </c>
      <c r="J12" s="72">
        <v>0</v>
      </c>
      <c r="K12" s="73">
        <v>0</v>
      </c>
      <c r="L12" s="71">
        <v>0</v>
      </c>
      <c r="M12" s="72">
        <v>0</v>
      </c>
      <c r="N12" s="73">
        <f>SUM(O12:R12)</f>
        <v>0</v>
      </c>
      <c r="O12" s="71">
        <v>0</v>
      </c>
      <c r="P12" s="71">
        <v>0</v>
      </c>
      <c r="Q12" s="71">
        <v>0</v>
      </c>
      <c r="R12" s="72">
        <v>0</v>
      </c>
      <c r="S12" s="73">
        <v>0</v>
      </c>
      <c r="T12" s="72">
        <v>0</v>
      </c>
    </row>
    <row r="13" spans="1:20" ht="19.5" customHeight="1">
      <c r="A13" s="70" t="s">
        <v>84</v>
      </c>
      <c r="B13" s="70" t="s">
        <v>85</v>
      </c>
      <c r="C13" s="70" t="s">
        <v>93</v>
      </c>
      <c r="D13" s="70" t="s">
        <v>87</v>
      </c>
      <c r="E13" s="70" t="s">
        <v>94</v>
      </c>
      <c r="F13" s="71">
        <v>724.11</v>
      </c>
      <c r="G13" s="71">
        <v>64.9</v>
      </c>
      <c r="H13" s="71">
        <v>659.21</v>
      </c>
      <c r="I13" s="71">
        <v>0</v>
      </c>
      <c r="J13" s="72">
        <v>0</v>
      </c>
      <c r="K13" s="73">
        <v>0</v>
      </c>
      <c r="L13" s="71">
        <v>0</v>
      </c>
      <c r="M13" s="72">
        <v>0</v>
      </c>
      <c r="N13" s="73">
        <f>SUM(O13:R13)</f>
        <v>0</v>
      </c>
      <c r="O13" s="71">
        <v>0</v>
      </c>
      <c r="P13" s="71">
        <v>0</v>
      </c>
      <c r="Q13" s="71">
        <v>0</v>
      </c>
      <c r="R13" s="72">
        <v>0</v>
      </c>
      <c r="S13" s="73">
        <v>0</v>
      </c>
      <c r="T13" s="72">
        <v>0</v>
      </c>
    </row>
    <row r="14" spans="1:20" ht="19.5" customHeight="1">
      <c r="A14" s="70" t="s">
        <v>84</v>
      </c>
      <c r="B14" s="70" t="s">
        <v>85</v>
      </c>
      <c r="C14" s="70" t="s">
        <v>95</v>
      </c>
      <c r="D14" s="70" t="s">
        <v>87</v>
      </c>
      <c r="E14" s="70" t="s">
        <v>96</v>
      </c>
      <c r="F14" s="71">
        <v>3495.2</v>
      </c>
      <c r="G14" s="71">
        <v>458.2</v>
      </c>
      <c r="H14" s="71">
        <v>3037</v>
      </c>
      <c r="I14" s="71">
        <v>0</v>
      </c>
      <c r="J14" s="72">
        <v>0</v>
      </c>
      <c r="K14" s="73">
        <v>0</v>
      </c>
      <c r="L14" s="71">
        <v>0</v>
      </c>
      <c r="M14" s="72">
        <v>0</v>
      </c>
      <c r="N14" s="73">
        <f>SUM(O14:R14)</f>
        <v>0</v>
      </c>
      <c r="O14" s="71">
        <v>0</v>
      </c>
      <c r="P14" s="71">
        <v>0</v>
      </c>
      <c r="Q14" s="71">
        <v>0</v>
      </c>
      <c r="R14" s="72">
        <v>0</v>
      </c>
      <c r="S14" s="73">
        <v>0</v>
      </c>
      <c r="T14" s="72">
        <v>0</v>
      </c>
    </row>
    <row r="15" spans="1:20" ht="19.5" customHeight="1">
      <c r="A15" s="70" t="s">
        <v>84</v>
      </c>
      <c r="B15" s="70" t="s">
        <v>85</v>
      </c>
      <c r="C15" s="70" t="s">
        <v>97</v>
      </c>
      <c r="D15" s="70" t="s">
        <v>87</v>
      </c>
      <c r="E15" s="70" t="s">
        <v>98</v>
      </c>
      <c r="F15" s="71">
        <v>324</v>
      </c>
      <c r="G15" s="71">
        <v>0</v>
      </c>
      <c r="H15" s="71">
        <v>324</v>
      </c>
      <c r="I15" s="71">
        <v>0</v>
      </c>
      <c r="J15" s="72">
        <v>0</v>
      </c>
      <c r="K15" s="73">
        <v>0</v>
      </c>
      <c r="L15" s="71">
        <v>0</v>
      </c>
      <c r="M15" s="72">
        <v>0</v>
      </c>
      <c r="N15" s="73">
        <f>SUM(O15:R15)</f>
        <v>0</v>
      </c>
      <c r="O15" s="71">
        <v>0</v>
      </c>
      <c r="P15" s="71">
        <v>0</v>
      </c>
      <c r="Q15" s="71">
        <v>0</v>
      </c>
      <c r="R15" s="72">
        <v>0</v>
      </c>
      <c r="S15" s="73">
        <v>0</v>
      </c>
      <c r="T15" s="72">
        <v>0</v>
      </c>
    </row>
    <row r="16" spans="1:20" ht="19.5" customHeight="1">
      <c r="A16" s="70" t="s">
        <v>84</v>
      </c>
      <c r="B16" s="70" t="s">
        <v>85</v>
      </c>
      <c r="C16" s="70" t="s">
        <v>99</v>
      </c>
      <c r="D16" s="70" t="s">
        <v>87</v>
      </c>
      <c r="E16" s="70" t="s">
        <v>100</v>
      </c>
      <c r="F16" s="71">
        <v>1471.61</v>
      </c>
      <c r="G16" s="71">
        <v>95.61</v>
      </c>
      <c r="H16" s="71">
        <v>1376</v>
      </c>
      <c r="I16" s="71">
        <v>0</v>
      </c>
      <c r="J16" s="72">
        <v>0</v>
      </c>
      <c r="K16" s="73">
        <v>0</v>
      </c>
      <c r="L16" s="71">
        <v>0</v>
      </c>
      <c r="M16" s="72">
        <v>0</v>
      </c>
      <c r="N16" s="73">
        <f>SUM(O16:R16)</f>
        <v>0</v>
      </c>
      <c r="O16" s="71">
        <v>0</v>
      </c>
      <c r="P16" s="71">
        <v>0</v>
      </c>
      <c r="Q16" s="71">
        <v>0</v>
      </c>
      <c r="R16" s="72">
        <v>0</v>
      </c>
      <c r="S16" s="73">
        <v>0</v>
      </c>
      <c r="T16" s="72">
        <v>0</v>
      </c>
    </row>
    <row r="17" spans="1:20" ht="19.5" customHeight="1">
      <c r="A17" s="70" t="s">
        <v>84</v>
      </c>
      <c r="B17" s="70" t="s">
        <v>85</v>
      </c>
      <c r="C17" s="70" t="s">
        <v>101</v>
      </c>
      <c r="D17" s="70" t="s">
        <v>87</v>
      </c>
      <c r="E17" s="70" t="s">
        <v>102</v>
      </c>
      <c r="F17" s="71">
        <v>431</v>
      </c>
      <c r="G17" s="71">
        <v>0</v>
      </c>
      <c r="H17" s="71">
        <v>431</v>
      </c>
      <c r="I17" s="71">
        <v>0</v>
      </c>
      <c r="J17" s="72">
        <v>0</v>
      </c>
      <c r="K17" s="73">
        <v>0</v>
      </c>
      <c r="L17" s="71">
        <v>0</v>
      </c>
      <c r="M17" s="72">
        <v>0</v>
      </c>
      <c r="N17" s="73">
        <f>SUM(O17:R17)</f>
        <v>0</v>
      </c>
      <c r="O17" s="71">
        <v>0</v>
      </c>
      <c r="P17" s="71">
        <v>0</v>
      </c>
      <c r="Q17" s="71">
        <v>0</v>
      </c>
      <c r="R17" s="72">
        <v>0</v>
      </c>
      <c r="S17" s="73">
        <v>0</v>
      </c>
      <c r="T17" s="72">
        <v>0</v>
      </c>
    </row>
    <row r="18" spans="1:20" ht="19.5" customHeight="1">
      <c r="A18" s="70" t="s">
        <v>103</v>
      </c>
      <c r="B18" s="70" t="s">
        <v>95</v>
      </c>
      <c r="C18" s="70" t="s">
        <v>104</v>
      </c>
      <c r="D18" s="70" t="s">
        <v>87</v>
      </c>
      <c r="E18" s="70" t="s">
        <v>105</v>
      </c>
      <c r="F18" s="71">
        <v>348</v>
      </c>
      <c r="G18" s="71">
        <v>0</v>
      </c>
      <c r="H18" s="71">
        <v>348</v>
      </c>
      <c r="I18" s="71">
        <v>0</v>
      </c>
      <c r="J18" s="72">
        <v>0</v>
      </c>
      <c r="K18" s="73">
        <v>0</v>
      </c>
      <c r="L18" s="71">
        <v>0</v>
      </c>
      <c r="M18" s="72">
        <v>0</v>
      </c>
      <c r="N18" s="73">
        <f>SUM(O18:R18)</f>
        <v>0</v>
      </c>
      <c r="O18" s="71">
        <v>0</v>
      </c>
      <c r="P18" s="71">
        <v>0</v>
      </c>
      <c r="Q18" s="71">
        <v>0</v>
      </c>
      <c r="R18" s="72">
        <v>0</v>
      </c>
      <c r="S18" s="73">
        <v>0</v>
      </c>
      <c r="T18" s="72">
        <v>0</v>
      </c>
    </row>
    <row r="19" spans="1:20" ht="19.5" customHeight="1">
      <c r="A19" s="70" t="s">
        <v>106</v>
      </c>
      <c r="B19" s="70" t="s">
        <v>93</v>
      </c>
      <c r="C19" s="70" t="s">
        <v>86</v>
      </c>
      <c r="D19" s="70" t="s">
        <v>87</v>
      </c>
      <c r="E19" s="70" t="s">
        <v>107</v>
      </c>
      <c r="F19" s="71">
        <v>186.61</v>
      </c>
      <c r="G19" s="71">
        <v>0</v>
      </c>
      <c r="H19" s="71">
        <v>186.61</v>
      </c>
      <c r="I19" s="71">
        <v>0</v>
      </c>
      <c r="J19" s="72">
        <v>0</v>
      </c>
      <c r="K19" s="73">
        <v>0</v>
      </c>
      <c r="L19" s="71">
        <v>0</v>
      </c>
      <c r="M19" s="72">
        <v>0</v>
      </c>
      <c r="N19" s="73">
        <f>SUM(O19:R19)</f>
        <v>0</v>
      </c>
      <c r="O19" s="71">
        <v>0</v>
      </c>
      <c r="P19" s="71">
        <v>0</v>
      </c>
      <c r="Q19" s="71">
        <v>0</v>
      </c>
      <c r="R19" s="72">
        <v>0</v>
      </c>
      <c r="S19" s="73">
        <v>0</v>
      </c>
      <c r="T19" s="72">
        <v>0</v>
      </c>
    </row>
    <row r="20" spans="1:20" ht="19.5" customHeight="1">
      <c r="A20" s="70" t="s">
        <v>106</v>
      </c>
      <c r="B20" s="70" t="s">
        <v>93</v>
      </c>
      <c r="C20" s="70" t="s">
        <v>93</v>
      </c>
      <c r="D20" s="70" t="s">
        <v>87</v>
      </c>
      <c r="E20" s="70" t="s">
        <v>108</v>
      </c>
      <c r="F20" s="71">
        <v>692.61</v>
      </c>
      <c r="G20" s="71">
        <v>0</v>
      </c>
      <c r="H20" s="71">
        <v>692.61</v>
      </c>
      <c r="I20" s="71">
        <v>0</v>
      </c>
      <c r="J20" s="72">
        <v>0</v>
      </c>
      <c r="K20" s="73">
        <v>0</v>
      </c>
      <c r="L20" s="71">
        <v>0</v>
      </c>
      <c r="M20" s="72">
        <v>0</v>
      </c>
      <c r="N20" s="73">
        <f>SUM(O20:R20)</f>
        <v>0</v>
      </c>
      <c r="O20" s="71">
        <v>0</v>
      </c>
      <c r="P20" s="71">
        <v>0</v>
      </c>
      <c r="Q20" s="71">
        <v>0</v>
      </c>
      <c r="R20" s="72">
        <v>0</v>
      </c>
      <c r="S20" s="73">
        <v>0</v>
      </c>
      <c r="T20" s="72">
        <v>0</v>
      </c>
    </row>
    <row r="21" spans="1:20" ht="19.5" customHeight="1">
      <c r="A21" s="70" t="s">
        <v>106</v>
      </c>
      <c r="B21" s="70" t="s">
        <v>109</v>
      </c>
      <c r="C21" s="70" t="s">
        <v>109</v>
      </c>
      <c r="D21" s="70" t="s">
        <v>87</v>
      </c>
      <c r="E21" s="70" t="s">
        <v>110</v>
      </c>
      <c r="F21" s="71">
        <v>0.39</v>
      </c>
      <c r="G21" s="71">
        <v>0</v>
      </c>
      <c r="H21" s="71">
        <v>0.39</v>
      </c>
      <c r="I21" s="71">
        <v>0</v>
      </c>
      <c r="J21" s="72">
        <v>0</v>
      </c>
      <c r="K21" s="73">
        <v>0</v>
      </c>
      <c r="L21" s="71">
        <v>0</v>
      </c>
      <c r="M21" s="72">
        <v>0</v>
      </c>
      <c r="N21" s="73">
        <f>SUM(O21:R21)</f>
        <v>0</v>
      </c>
      <c r="O21" s="71">
        <v>0</v>
      </c>
      <c r="P21" s="71">
        <v>0</v>
      </c>
      <c r="Q21" s="71">
        <v>0</v>
      </c>
      <c r="R21" s="72">
        <v>0</v>
      </c>
      <c r="S21" s="73">
        <v>0</v>
      </c>
      <c r="T21" s="72">
        <v>0</v>
      </c>
    </row>
    <row r="22" spans="1:20" ht="19.5" customHeight="1">
      <c r="A22" s="70" t="s">
        <v>111</v>
      </c>
      <c r="B22" s="70" t="s">
        <v>112</v>
      </c>
      <c r="C22" s="70" t="s">
        <v>86</v>
      </c>
      <c r="D22" s="70" t="s">
        <v>87</v>
      </c>
      <c r="E22" s="70" t="s">
        <v>113</v>
      </c>
      <c r="F22" s="71">
        <v>551.37</v>
      </c>
      <c r="G22" s="71">
        <v>0</v>
      </c>
      <c r="H22" s="71">
        <v>551.37</v>
      </c>
      <c r="I22" s="71">
        <v>0</v>
      </c>
      <c r="J22" s="72">
        <v>0</v>
      </c>
      <c r="K22" s="73">
        <v>0</v>
      </c>
      <c r="L22" s="71">
        <v>0</v>
      </c>
      <c r="M22" s="72">
        <v>0</v>
      </c>
      <c r="N22" s="73">
        <f>SUM(O22:R22)</f>
        <v>0</v>
      </c>
      <c r="O22" s="71">
        <v>0</v>
      </c>
      <c r="P22" s="71">
        <v>0</v>
      </c>
      <c r="Q22" s="71">
        <v>0</v>
      </c>
      <c r="R22" s="72">
        <v>0</v>
      </c>
      <c r="S22" s="73">
        <v>0</v>
      </c>
      <c r="T22" s="72">
        <v>0</v>
      </c>
    </row>
    <row r="23" spans="1:20" ht="19.5" customHeight="1">
      <c r="A23" s="70" t="s">
        <v>111</v>
      </c>
      <c r="B23" s="70" t="s">
        <v>112</v>
      </c>
      <c r="C23" s="70" t="s">
        <v>104</v>
      </c>
      <c r="D23" s="70" t="s">
        <v>87</v>
      </c>
      <c r="E23" s="70" t="s">
        <v>114</v>
      </c>
      <c r="F23" s="71">
        <v>140.03</v>
      </c>
      <c r="G23" s="71">
        <v>0</v>
      </c>
      <c r="H23" s="71">
        <v>140.03</v>
      </c>
      <c r="I23" s="71">
        <v>0</v>
      </c>
      <c r="J23" s="72">
        <v>0</v>
      </c>
      <c r="K23" s="73">
        <v>0</v>
      </c>
      <c r="L23" s="71">
        <v>0</v>
      </c>
      <c r="M23" s="72">
        <v>0</v>
      </c>
      <c r="N23" s="73">
        <f>SUM(O23:R23)</f>
        <v>0</v>
      </c>
      <c r="O23" s="71">
        <v>0</v>
      </c>
      <c r="P23" s="71">
        <v>0</v>
      </c>
      <c r="Q23" s="71">
        <v>0</v>
      </c>
      <c r="R23" s="72">
        <v>0</v>
      </c>
      <c r="S23" s="73">
        <v>0</v>
      </c>
      <c r="T23" s="72">
        <v>0</v>
      </c>
    </row>
    <row r="24" spans="1:20" ht="19.5" customHeight="1">
      <c r="A24" s="70" t="s">
        <v>115</v>
      </c>
      <c r="B24" s="70" t="s">
        <v>89</v>
      </c>
      <c r="C24" s="70" t="s">
        <v>86</v>
      </c>
      <c r="D24" s="70" t="s">
        <v>87</v>
      </c>
      <c r="E24" s="70" t="s">
        <v>116</v>
      </c>
      <c r="F24" s="71">
        <v>703.87</v>
      </c>
      <c r="G24" s="71">
        <v>0</v>
      </c>
      <c r="H24" s="71">
        <v>703.87</v>
      </c>
      <c r="I24" s="71">
        <v>0</v>
      </c>
      <c r="J24" s="72">
        <v>0</v>
      </c>
      <c r="K24" s="73">
        <v>0</v>
      </c>
      <c r="L24" s="71">
        <v>0</v>
      </c>
      <c r="M24" s="72">
        <v>0</v>
      </c>
      <c r="N24" s="73">
        <f>SUM(O24:R24)</f>
        <v>0</v>
      </c>
      <c r="O24" s="71">
        <v>0</v>
      </c>
      <c r="P24" s="71">
        <v>0</v>
      </c>
      <c r="Q24" s="71">
        <v>0</v>
      </c>
      <c r="R24" s="72">
        <v>0</v>
      </c>
      <c r="S24" s="73">
        <v>0</v>
      </c>
      <c r="T24" s="72">
        <v>0</v>
      </c>
    </row>
    <row r="25" spans="1:20" ht="19.5" customHeight="1">
      <c r="A25" s="70" t="s">
        <v>115</v>
      </c>
      <c r="B25" s="70" t="s">
        <v>89</v>
      </c>
      <c r="C25" s="70" t="s">
        <v>104</v>
      </c>
      <c r="D25" s="70" t="s">
        <v>87</v>
      </c>
      <c r="E25" s="70" t="s">
        <v>117</v>
      </c>
      <c r="F25" s="71">
        <v>386.07</v>
      </c>
      <c r="G25" s="71">
        <v>0</v>
      </c>
      <c r="H25" s="71">
        <v>386.07</v>
      </c>
      <c r="I25" s="71">
        <v>0</v>
      </c>
      <c r="J25" s="72">
        <v>0</v>
      </c>
      <c r="K25" s="73">
        <v>0</v>
      </c>
      <c r="L25" s="71">
        <v>0</v>
      </c>
      <c r="M25" s="72">
        <v>0</v>
      </c>
      <c r="N25" s="73">
        <f>SUM(O25:R25)</f>
        <v>0</v>
      </c>
      <c r="O25" s="71">
        <v>0</v>
      </c>
      <c r="P25" s="71">
        <v>0</v>
      </c>
      <c r="Q25" s="71">
        <v>0</v>
      </c>
      <c r="R25" s="72">
        <v>0</v>
      </c>
      <c r="S25" s="73">
        <v>0</v>
      </c>
      <c r="T25" s="72">
        <v>0</v>
      </c>
    </row>
    <row r="26" spans="1:20" ht="19.5" customHeight="1">
      <c r="A26" s="70" t="s">
        <v>38</v>
      </c>
      <c r="B26" s="70" t="s">
        <v>38</v>
      </c>
      <c r="C26" s="70" t="s">
        <v>38</v>
      </c>
      <c r="D26" s="70" t="s">
        <v>38</v>
      </c>
      <c r="E26" s="70" t="s">
        <v>118</v>
      </c>
      <c r="F26" s="71">
        <v>3691.56</v>
      </c>
      <c r="G26" s="71">
        <v>229.61</v>
      </c>
      <c r="H26" s="71">
        <v>2646.15</v>
      </c>
      <c r="I26" s="71">
        <v>0</v>
      </c>
      <c r="J26" s="72">
        <v>0</v>
      </c>
      <c r="K26" s="73">
        <v>694</v>
      </c>
      <c r="L26" s="71">
        <v>0</v>
      </c>
      <c r="M26" s="72">
        <v>0</v>
      </c>
      <c r="N26" s="73">
        <f>SUM(O26:R26)</f>
        <v>0</v>
      </c>
      <c r="O26" s="71">
        <v>0</v>
      </c>
      <c r="P26" s="71">
        <v>0</v>
      </c>
      <c r="Q26" s="71">
        <v>0</v>
      </c>
      <c r="R26" s="72">
        <v>0</v>
      </c>
      <c r="S26" s="73">
        <v>116.08</v>
      </c>
      <c r="T26" s="72">
        <v>5.72</v>
      </c>
    </row>
    <row r="27" spans="1:20" ht="19.5" customHeight="1">
      <c r="A27" s="70" t="s">
        <v>38</v>
      </c>
      <c r="B27" s="70" t="s">
        <v>38</v>
      </c>
      <c r="C27" s="70" t="s">
        <v>38</v>
      </c>
      <c r="D27" s="70" t="s">
        <v>38</v>
      </c>
      <c r="E27" s="70" t="s">
        <v>119</v>
      </c>
      <c r="F27" s="71">
        <v>3691.56</v>
      </c>
      <c r="G27" s="71">
        <v>229.61</v>
      </c>
      <c r="H27" s="71">
        <v>2646.15</v>
      </c>
      <c r="I27" s="71">
        <v>0</v>
      </c>
      <c r="J27" s="72">
        <v>0</v>
      </c>
      <c r="K27" s="73">
        <v>694</v>
      </c>
      <c r="L27" s="71">
        <v>0</v>
      </c>
      <c r="M27" s="72">
        <v>0</v>
      </c>
      <c r="N27" s="73">
        <f>SUM(O27:R27)</f>
        <v>0</v>
      </c>
      <c r="O27" s="71">
        <v>0</v>
      </c>
      <c r="P27" s="71">
        <v>0</v>
      </c>
      <c r="Q27" s="71">
        <v>0</v>
      </c>
      <c r="R27" s="72">
        <v>0</v>
      </c>
      <c r="S27" s="73">
        <v>116.08</v>
      </c>
      <c r="T27" s="72">
        <v>5.72</v>
      </c>
    </row>
    <row r="28" spans="1:20" ht="19.5" customHeight="1">
      <c r="A28" s="70" t="s">
        <v>84</v>
      </c>
      <c r="B28" s="70" t="s">
        <v>85</v>
      </c>
      <c r="C28" s="70" t="s">
        <v>86</v>
      </c>
      <c r="D28" s="70" t="s">
        <v>120</v>
      </c>
      <c r="E28" s="70" t="s">
        <v>88</v>
      </c>
      <c r="F28" s="71">
        <v>1174.61</v>
      </c>
      <c r="G28" s="71">
        <v>0</v>
      </c>
      <c r="H28" s="71">
        <v>823.26</v>
      </c>
      <c r="I28" s="71">
        <v>0</v>
      </c>
      <c r="J28" s="72">
        <v>0</v>
      </c>
      <c r="K28" s="73">
        <v>305.55</v>
      </c>
      <c r="L28" s="71">
        <v>0</v>
      </c>
      <c r="M28" s="72">
        <v>0</v>
      </c>
      <c r="N28" s="73">
        <f>SUM(O28:R28)</f>
        <v>0</v>
      </c>
      <c r="O28" s="71">
        <v>0</v>
      </c>
      <c r="P28" s="71">
        <v>0</v>
      </c>
      <c r="Q28" s="71">
        <v>0</v>
      </c>
      <c r="R28" s="72">
        <v>0</v>
      </c>
      <c r="S28" s="73">
        <v>40.08</v>
      </c>
      <c r="T28" s="72">
        <v>5.72</v>
      </c>
    </row>
    <row r="29" spans="1:20" ht="19.5" customHeight="1">
      <c r="A29" s="70" t="s">
        <v>84</v>
      </c>
      <c r="B29" s="70" t="s">
        <v>85</v>
      </c>
      <c r="C29" s="70" t="s">
        <v>89</v>
      </c>
      <c r="D29" s="70" t="s">
        <v>120</v>
      </c>
      <c r="E29" s="70" t="s">
        <v>90</v>
      </c>
      <c r="F29" s="71">
        <v>539.91</v>
      </c>
      <c r="G29" s="71">
        <v>9.15</v>
      </c>
      <c r="H29" s="71">
        <v>530.76</v>
      </c>
      <c r="I29" s="71">
        <v>0</v>
      </c>
      <c r="J29" s="72">
        <v>0</v>
      </c>
      <c r="K29" s="73">
        <v>0</v>
      </c>
      <c r="L29" s="71">
        <v>0</v>
      </c>
      <c r="M29" s="72">
        <v>0</v>
      </c>
      <c r="N29" s="73">
        <f>SUM(O29:R29)</f>
        <v>0</v>
      </c>
      <c r="O29" s="71">
        <v>0</v>
      </c>
      <c r="P29" s="71">
        <v>0</v>
      </c>
      <c r="Q29" s="71">
        <v>0</v>
      </c>
      <c r="R29" s="72">
        <v>0</v>
      </c>
      <c r="S29" s="73">
        <v>0</v>
      </c>
      <c r="T29" s="72">
        <v>0</v>
      </c>
    </row>
    <row r="30" spans="1:20" ht="19.5" customHeight="1">
      <c r="A30" s="70" t="s">
        <v>84</v>
      </c>
      <c r="B30" s="70" t="s">
        <v>85</v>
      </c>
      <c r="C30" s="70" t="s">
        <v>91</v>
      </c>
      <c r="D30" s="70" t="s">
        <v>120</v>
      </c>
      <c r="E30" s="70" t="s">
        <v>92</v>
      </c>
      <c r="F30" s="71">
        <v>370</v>
      </c>
      <c r="G30" s="71">
        <v>0</v>
      </c>
      <c r="H30" s="71">
        <v>370</v>
      </c>
      <c r="I30" s="71">
        <v>0</v>
      </c>
      <c r="J30" s="72">
        <v>0</v>
      </c>
      <c r="K30" s="73">
        <v>0</v>
      </c>
      <c r="L30" s="71">
        <v>0</v>
      </c>
      <c r="M30" s="72">
        <v>0</v>
      </c>
      <c r="N30" s="73">
        <f>SUM(O30:R30)</f>
        <v>0</v>
      </c>
      <c r="O30" s="71">
        <v>0</v>
      </c>
      <c r="P30" s="71">
        <v>0</v>
      </c>
      <c r="Q30" s="71">
        <v>0</v>
      </c>
      <c r="R30" s="72">
        <v>0</v>
      </c>
      <c r="S30" s="73">
        <v>0</v>
      </c>
      <c r="T30" s="72">
        <v>0</v>
      </c>
    </row>
    <row r="31" spans="1:20" ht="19.5" customHeight="1">
      <c r="A31" s="70" t="s">
        <v>84</v>
      </c>
      <c r="B31" s="70" t="s">
        <v>85</v>
      </c>
      <c r="C31" s="70" t="s">
        <v>95</v>
      </c>
      <c r="D31" s="70" t="s">
        <v>120</v>
      </c>
      <c r="E31" s="70" t="s">
        <v>96</v>
      </c>
      <c r="F31" s="71">
        <v>165.5</v>
      </c>
      <c r="G31" s="71">
        <v>0</v>
      </c>
      <c r="H31" s="71">
        <v>0</v>
      </c>
      <c r="I31" s="71">
        <v>0</v>
      </c>
      <c r="J31" s="72">
        <v>0</v>
      </c>
      <c r="K31" s="73">
        <v>165.5</v>
      </c>
      <c r="L31" s="71">
        <v>0</v>
      </c>
      <c r="M31" s="72">
        <v>0</v>
      </c>
      <c r="N31" s="73">
        <f>SUM(O31:R31)</f>
        <v>0</v>
      </c>
      <c r="O31" s="71">
        <v>0</v>
      </c>
      <c r="P31" s="71">
        <v>0</v>
      </c>
      <c r="Q31" s="71">
        <v>0</v>
      </c>
      <c r="R31" s="72">
        <v>0</v>
      </c>
      <c r="S31" s="73">
        <v>0</v>
      </c>
      <c r="T31" s="72">
        <v>0</v>
      </c>
    </row>
    <row r="32" spans="1:20" ht="19.5" customHeight="1">
      <c r="A32" s="70" t="s">
        <v>84</v>
      </c>
      <c r="B32" s="70" t="s">
        <v>85</v>
      </c>
      <c r="C32" s="70" t="s">
        <v>97</v>
      </c>
      <c r="D32" s="70" t="s">
        <v>120</v>
      </c>
      <c r="E32" s="70" t="s">
        <v>98</v>
      </c>
      <c r="F32" s="71">
        <v>839.1</v>
      </c>
      <c r="G32" s="71">
        <v>154.2</v>
      </c>
      <c r="H32" s="71">
        <v>529.3</v>
      </c>
      <c r="I32" s="71">
        <v>0</v>
      </c>
      <c r="J32" s="72">
        <v>0</v>
      </c>
      <c r="K32" s="73">
        <v>79.6</v>
      </c>
      <c r="L32" s="71">
        <v>0</v>
      </c>
      <c r="M32" s="72">
        <v>0</v>
      </c>
      <c r="N32" s="73">
        <f>SUM(O32:R32)</f>
        <v>0</v>
      </c>
      <c r="O32" s="71">
        <v>0</v>
      </c>
      <c r="P32" s="71">
        <v>0</v>
      </c>
      <c r="Q32" s="71">
        <v>0</v>
      </c>
      <c r="R32" s="72">
        <v>0</v>
      </c>
      <c r="S32" s="73">
        <v>76</v>
      </c>
      <c r="T32" s="72">
        <v>0</v>
      </c>
    </row>
    <row r="33" spans="1:20" ht="19.5" customHeight="1">
      <c r="A33" s="70" t="s">
        <v>84</v>
      </c>
      <c r="B33" s="70" t="s">
        <v>85</v>
      </c>
      <c r="C33" s="70" t="s">
        <v>99</v>
      </c>
      <c r="D33" s="70" t="s">
        <v>120</v>
      </c>
      <c r="E33" s="70" t="s">
        <v>100</v>
      </c>
      <c r="F33" s="71">
        <v>36</v>
      </c>
      <c r="G33" s="71">
        <v>0</v>
      </c>
      <c r="H33" s="71">
        <v>36</v>
      </c>
      <c r="I33" s="71">
        <v>0</v>
      </c>
      <c r="J33" s="72">
        <v>0</v>
      </c>
      <c r="K33" s="73">
        <v>0</v>
      </c>
      <c r="L33" s="71">
        <v>0</v>
      </c>
      <c r="M33" s="72">
        <v>0</v>
      </c>
      <c r="N33" s="73">
        <f>SUM(O33:R33)</f>
        <v>0</v>
      </c>
      <c r="O33" s="71">
        <v>0</v>
      </c>
      <c r="P33" s="71">
        <v>0</v>
      </c>
      <c r="Q33" s="71">
        <v>0</v>
      </c>
      <c r="R33" s="72">
        <v>0</v>
      </c>
      <c r="S33" s="73">
        <v>0</v>
      </c>
      <c r="T33" s="72">
        <v>0</v>
      </c>
    </row>
    <row r="34" spans="1:20" ht="19.5" customHeight="1">
      <c r="A34" s="70" t="s">
        <v>84</v>
      </c>
      <c r="B34" s="70" t="s">
        <v>85</v>
      </c>
      <c r="C34" s="70" t="s">
        <v>109</v>
      </c>
      <c r="D34" s="70" t="s">
        <v>120</v>
      </c>
      <c r="E34" s="70" t="s">
        <v>121</v>
      </c>
      <c r="F34" s="71">
        <v>146.26</v>
      </c>
      <c r="G34" s="71">
        <v>66.26</v>
      </c>
      <c r="H34" s="71">
        <v>0</v>
      </c>
      <c r="I34" s="71">
        <v>0</v>
      </c>
      <c r="J34" s="72">
        <v>0</v>
      </c>
      <c r="K34" s="73">
        <v>80</v>
      </c>
      <c r="L34" s="71">
        <v>0</v>
      </c>
      <c r="M34" s="72">
        <v>0</v>
      </c>
      <c r="N34" s="73">
        <f>SUM(O34:R34)</f>
        <v>0</v>
      </c>
      <c r="O34" s="71">
        <v>0</v>
      </c>
      <c r="P34" s="71">
        <v>0</v>
      </c>
      <c r="Q34" s="71">
        <v>0</v>
      </c>
      <c r="R34" s="72">
        <v>0</v>
      </c>
      <c r="S34" s="73">
        <v>0</v>
      </c>
      <c r="T34" s="72">
        <v>0</v>
      </c>
    </row>
    <row r="35" spans="1:20" ht="19.5" customHeight="1">
      <c r="A35" s="70" t="s">
        <v>103</v>
      </c>
      <c r="B35" s="70" t="s">
        <v>95</v>
      </c>
      <c r="C35" s="70" t="s">
        <v>104</v>
      </c>
      <c r="D35" s="70" t="s">
        <v>120</v>
      </c>
      <c r="E35" s="70" t="s">
        <v>105</v>
      </c>
      <c r="F35" s="71">
        <v>37.3</v>
      </c>
      <c r="G35" s="71">
        <v>0</v>
      </c>
      <c r="H35" s="71">
        <v>37.3</v>
      </c>
      <c r="I35" s="71">
        <v>0</v>
      </c>
      <c r="J35" s="72">
        <v>0</v>
      </c>
      <c r="K35" s="73">
        <v>0</v>
      </c>
      <c r="L35" s="71">
        <v>0</v>
      </c>
      <c r="M35" s="72">
        <v>0</v>
      </c>
      <c r="N35" s="73">
        <f>SUM(O35:R35)</f>
        <v>0</v>
      </c>
      <c r="O35" s="71">
        <v>0</v>
      </c>
      <c r="P35" s="71">
        <v>0</v>
      </c>
      <c r="Q35" s="71">
        <v>0</v>
      </c>
      <c r="R35" s="72">
        <v>0</v>
      </c>
      <c r="S35" s="73">
        <v>0</v>
      </c>
      <c r="T35" s="72">
        <v>0</v>
      </c>
    </row>
    <row r="36" spans="1:20" ht="19.5" customHeight="1">
      <c r="A36" s="70" t="s">
        <v>106</v>
      </c>
      <c r="B36" s="70" t="s">
        <v>93</v>
      </c>
      <c r="C36" s="70" t="s">
        <v>86</v>
      </c>
      <c r="D36" s="70" t="s">
        <v>120</v>
      </c>
      <c r="E36" s="70" t="s">
        <v>107</v>
      </c>
      <c r="F36" s="71">
        <v>45.75</v>
      </c>
      <c r="G36" s="71">
        <v>0</v>
      </c>
      <c r="H36" s="71">
        <v>28.13</v>
      </c>
      <c r="I36" s="71">
        <v>0</v>
      </c>
      <c r="J36" s="72">
        <v>0</v>
      </c>
      <c r="K36" s="73">
        <v>17.62</v>
      </c>
      <c r="L36" s="71">
        <v>0</v>
      </c>
      <c r="M36" s="72">
        <v>0</v>
      </c>
      <c r="N36" s="73">
        <f>SUM(O36:R36)</f>
        <v>0</v>
      </c>
      <c r="O36" s="71">
        <v>0</v>
      </c>
      <c r="P36" s="71">
        <v>0</v>
      </c>
      <c r="Q36" s="71">
        <v>0</v>
      </c>
      <c r="R36" s="72">
        <v>0</v>
      </c>
      <c r="S36" s="73">
        <v>0</v>
      </c>
      <c r="T36" s="72">
        <v>0</v>
      </c>
    </row>
    <row r="37" spans="1:20" ht="19.5" customHeight="1">
      <c r="A37" s="70" t="s">
        <v>106</v>
      </c>
      <c r="B37" s="70" t="s">
        <v>93</v>
      </c>
      <c r="C37" s="70" t="s">
        <v>93</v>
      </c>
      <c r="D37" s="70" t="s">
        <v>120</v>
      </c>
      <c r="E37" s="70" t="s">
        <v>108</v>
      </c>
      <c r="F37" s="71">
        <v>81.1</v>
      </c>
      <c r="G37" s="71">
        <v>0</v>
      </c>
      <c r="H37" s="71">
        <v>81.1</v>
      </c>
      <c r="I37" s="71">
        <v>0</v>
      </c>
      <c r="J37" s="72">
        <v>0</v>
      </c>
      <c r="K37" s="73">
        <v>0</v>
      </c>
      <c r="L37" s="71">
        <v>0</v>
      </c>
      <c r="M37" s="72">
        <v>0</v>
      </c>
      <c r="N37" s="73">
        <f>SUM(O37:R37)</f>
        <v>0</v>
      </c>
      <c r="O37" s="71">
        <v>0</v>
      </c>
      <c r="P37" s="71">
        <v>0</v>
      </c>
      <c r="Q37" s="71">
        <v>0</v>
      </c>
      <c r="R37" s="72">
        <v>0</v>
      </c>
      <c r="S37" s="73">
        <v>0</v>
      </c>
      <c r="T37" s="72">
        <v>0</v>
      </c>
    </row>
    <row r="38" spans="1:20" ht="19.5" customHeight="1">
      <c r="A38" s="70" t="s">
        <v>111</v>
      </c>
      <c r="B38" s="70" t="s">
        <v>112</v>
      </c>
      <c r="C38" s="70" t="s">
        <v>86</v>
      </c>
      <c r="D38" s="70" t="s">
        <v>120</v>
      </c>
      <c r="E38" s="70" t="s">
        <v>113</v>
      </c>
      <c r="F38" s="71">
        <v>85.78</v>
      </c>
      <c r="G38" s="71">
        <v>0</v>
      </c>
      <c r="H38" s="71">
        <v>63.73</v>
      </c>
      <c r="I38" s="71">
        <v>0</v>
      </c>
      <c r="J38" s="72">
        <v>0</v>
      </c>
      <c r="K38" s="73">
        <v>22.05</v>
      </c>
      <c r="L38" s="71">
        <v>0</v>
      </c>
      <c r="M38" s="72">
        <v>0</v>
      </c>
      <c r="N38" s="73">
        <f>SUM(O38:R38)</f>
        <v>0</v>
      </c>
      <c r="O38" s="71">
        <v>0</v>
      </c>
      <c r="P38" s="71">
        <v>0</v>
      </c>
      <c r="Q38" s="71">
        <v>0</v>
      </c>
      <c r="R38" s="72">
        <v>0</v>
      </c>
      <c r="S38" s="73">
        <v>0</v>
      </c>
      <c r="T38" s="72">
        <v>0</v>
      </c>
    </row>
    <row r="39" spans="1:20" ht="19.5" customHeight="1">
      <c r="A39" s="70" t="s">
        <v>111</v>
      </c>
      <c r="B39" s="70" t="s">
        <v>112</v>
      </c>
      <c r="C39" s="70" t="s">
        <v>104</v>
      </c>
      <c r="D39" s="70" t="s">
        <v>120</v>
      </c>
      <c r="E39" s="70" t="s">
        <v>114</v>
      </c>
      <c r="F39" s="71">
        <v>25.02</v>
      </c>
      <c r="G39" s="71">
        <v>0</v>
      </c>
      <c r="H39" s="71">
        <v>25.02</v>
      </c>
      <c r="I39" s="71">
        <v>0</v>
      </c>
      <c r="J39" s="72">
        <v>0</v>
      </c>
      <c r="K39" s="73">
        <v>0</v>
      </c>
      <c r="L39" s="71">
        <v>0</v>
      </c>
      <c r="M39" s="72">
        <v>0</v>
      </c>
      <c r="N39" s="73">
        <f>SUM(O39:R39)</f>
        <v>0</v>
      </c>
      <c r="O39" s="71">
        <v>0</v>
      </c>
      <c r="P39" s="71">
        <v>0</v>
      </c>
      <c r="Q39" s="71">
        <v>0</v>
      </c>
      <c r="R39" s="72">
        <v>0</v>
      </c>
      <c r="S39" s="73">
        <v>0</v>
      </c>
      <c r="T39" s="72">
        <v>0</v>
      </c>
    </row>
    <row r="40" spans="1:20" ht="19.5" customHeight="1">
      <c r="A40" s="70" t="s">
        <v>115</v>
      </c>
      <c r="B40" s="70" t="s">
        <v>89</v>
      </c>
      <c r="C40" s="70" t="s">
        <v>86</v>
      </c>
      <c r="D40" s="70" t="s">
        <v>120</v>
      </c>
      <c r="E40" s="70" t="s">
        <v>116</v>
      </c>
      <c r="F40" s="71">
        <v>106.34</v>
      </c>
      <c r="G40" s="71">
        <v>0</v>
      </c>
      <c r="H40" s="71">
        <v>82.66</v>
      </c>
      <c r="I40" s="71">
        <v>0</v>
      </c>
      <c r="J40" s="72">
        <v>0</v>
      </c>
      <c r="K40" s="73">
        <v>23.68</v>
      </c>
      <c r="L40" s="71">
        <v>0</v>
      </c>
      <c r="M40" s="72">
        <v>0</v>
      </c>
      <c r="N40" s="73">
        <f>SUM(O40:R40)</f>
        <v>0</v>
      </c>
      <c r="O40" s="71">
        <v>0</v>
      </c>
      <c r="P40" s="71">
        <v>0</v>
      </c>
      <c r="Q40" s="71">
        <v>0</v>
      </c>
      <c r="R40" s="72">
        <v>0</v>
      </c>
      <c r="S40" s="73">
        <v>0</v>
      </c>
      <c r="T40" s="72">
        <v>0</v>
      </c>
    </row>
    <row r="41" spans="1:20" ht="19.5" customHeight="1">
      <c r="A41" s="70" t="s">
        <v>115</v>
      </c>
      <c r="B41" s="70" t="s">
        <v>89</v>
      </c>
      <c r="C41" s="70" t="s">
        <v>104</v>
      </c>
      <c r="D41" s="70" t="s">
        <v>120</v>
      </c>
      <c r="E41" s="70" t="s">
        <v>117</v>
      </c>
      <c r="F41" s="71">
        <v>38.89</v>
      </c>
      <c r="G41" s="71">
        <v>0</v>
      </c>
      <c r="H41" s="71">
        <v>38.89</v>
      </c>
      <c r="I41" s="71">
        <v>0</v>
      </c>
      <c r="J41" s="72">
        <v>0</v>
      </c>
      <c r="K41" s="73">
        <v>0</v>
      </c>
      <c r="L41" s="71">
        <v>0</v>
      </c>
      <c r="M41" s="72">
        <v>0</v>
      </c>
      <c r="N41" s="73">
        <f>SUM(O41:R41)</f>
        <v>0</v>
      </c>
      <c r="O41" s="71">
        <v>0</v>
      </c>
      <c r="P41" s="71">
        <v>0</v>
      </c>
      <c r="Q41" s="71">
        <v>0</v>
      </c>
      <c r="R41" s="72">
        <v>0</v>
      </c>
      <c r="S41" s="73">
        <v>0</v>
      </c>
      <c r="T41" s="72">
        <v>0</v>
      </c>
    </row>
    <row r="42" spans="1:20" ht="19.5" customHeight="1">
      <c r="A42" s="70" t="s">
        <v>38</v>
      </c>
      <c r="B42" s="70" t="s">
        <v>38</v>
      </c>
      <c r="C42" s="70" t="s">
        <v>38</v>
      </c>
      <c r="D42" s="70" t="s">
        <v>38</v>
      </c>
      <c r="E42" s="70" t="s">
        <v>122</v>
      </c>
      <c r="F42" s="71">
        <v>359.84</v>
      </c>
      <c r="G42" s="71">
        <v>0</v>
      </c>
      <c r="H42" s="71">
        <v>359.84</v>
      </c>
      <c r="I42" s="71">
        <v>0</v>
      </c>
      <c r="J42" s="72">
        <v>0</v>
      </c>
      <c r="K42" s="73">
        <v>0</v>
      </c>
      <c r="L42" s="71">
        <v>0</v>
      </c>
      <c r="M42" s="72">
        <v>0</v>
      </c>
      <c r="N42" s="73">
        <f>SUM(O42:R42)</f>
        <v>0</v>
      </c>
      <c r="O42" s="71">
        <v>0</v>
      </c>
      <c r="P42" s="71">
        <v>0</v>
      </c>
      <c r="Q42" s="71">
        <v>0</v>
      </c>
      <c r="R42" s="72">
        <v>0</v>
      </c>
      <c r="S42" s="73">
        <v>0</v>
      </c>
      <c r="T42" s="72">
        <v>0</v>
      </c>
    </row>
    <row r="43" spans="1:20" ht="19.5" customHeight="1">
      <c r="A43" s="70" t="s">
        <v>38</v>
      </c>
      <c r="B43" s="70" t="s">
        <v>38</v>
      </c>
      <c r="C43" s="70" t="s">
        <v>38</v>
      </c>
      <c r="D43" s="70" t="s">
        <v>38</v>
      </c>
      <c r="E43" s="70" t="s">
        <v>123</v>
      </c>
      <c r="F43" s="71">
        <v>359.84</v>
      </c>
      <c r="G43" s="71">
        <v>0</v>
      </c>
      <c r="H43" s="71">
        <v>359.84</v>
      </c>
      <c r="I43" s="71">
        <v>0</v>
      </c>
      <c r="J43" s="72">
        <v>0</v>
      </c>
      <c r="K43" s="73">
        <v>0</v>
      </c>
      <c r="L43" s="71">
        <v>0</v>
      </c>
      <c r="M43" s="72">
        <v>0</v>
      </c>
      <c r="N43" s="73">
        <f>SUM(O43:R43)</f>
        <v>0</v>
      </c>
      <c r="O43" s="71">
        <v>0</v>
      </c>
      <c r="P43" s="71">
        <v>0</v>
      </c>
      <c r="Q43" s="71">
        <v>0</v>
      </c>
      <c r="R43" s="72">
        <v>0</v>
      </c>
      <c r="S43" s="73">
        <v>0</v>
      </c>
      <c r="T43" s="72">
        <v>0</v>
      </c>
    </row>
    <row r="44" spans="1:20" ht="19.5" customHeight="1">
      <c r="A44" s="70" t="s">
        <v>84</v>
      </c>
      <c r="B44" s="70" t="s">
        <v>85</v>
      </c>
      <c r="C44" s="70" t="s">
        <v>86</v>
      </c>
      <c r="D44" s="70" t="s">
        <v>124</v>
      </c>
      <c r="E44" s="70" t="s">
        <v>88</v>
      </c>
      <c r="F44" s="71">
        <v>257.28</v>
      </c>
      <c r="G44" s="71">
        <v>0</v>
      </c>
      <c r="H44" s="71">
        <v>257.28</v>
      </c>
      <c r="I44" s="71">
        <v>0</v>
      </c>
      <c r="J44" s="72">
        <v>0</v>
      </c>
      <c r="K44" s="73">
        <v>0</v>
      </c>
      <c r="L44" s="71">
        <v>0</v>
      </c>
      <c r="M44" s="72">
        <v>0</v>
      </c>
      <c r="N44" s="73">
        <f>SUM(O44:R44)</f>
        <v>0</v>
      </c>
      <c r="O44" s="71">
        <v>0</v>
      </c>
      <c r="P44" s="71">
        <v>0</v>
      </c>
      <c r="Q44" s="71">
        <v>0</v>
      </c>
      <c r="R44" s="72">
        <v>0</v>
      </c>
      <c r="S44" s="73">
        <v>0</v>
      </c>
      <c r="T44" s="72">
        <v>0</v>
      </c>
    </row>
    <row r="45" spans="1:20" ht="19.5" customHeight="1">
      <c r="A45" s="70" t="s">
        <v>106</v>
      </c>
      <c r="B45" s="70" t="s">
        <v>93</v>
      </c>
      <c r="C45" s="70" t="s">
        <v>86</v>
      </c>
      <c r="D45" s="70" t="s">
        <v>124</v>
      </c>
      <c r="E45" s="70" t="s">
        <v>107</v>
      </c>
      <c r="F45" s="71">
        <v>0.06</v>
      </c>
      <c r="G45" s="71">
        <v>0</v>
      </c>
      <c r="H45" s="71">
        <v>0.06</v>
      </c>
      <c r="I45" s="71">
        <v>0</v>
      </c>
      <c r="J45" s="72">
        <v>0</v>
      </c>
      <c r="K45" s="73">
        <v>0</v>
      </c>
      <c r="L45" s="71">
        <v>0</v>
      </c>
      <c r="M45" s="72">
        <v>0</v>
      </c>
      <c r="N45" s="73">
        <f>SUM(O45:R45)</f>
        <v>0</v>
      </c>
      <c r="O45" s="71">
        <v>0</v>
      </c>
      <c r="P45" s="71">
        <v>0</v>
      </c>
      <c r="Q45" s="71">
        <v>0</v>
      </c>
      <c r="R45" s="72">
        <v>0</v>
      </c>
      <c r="S45" s="73">
        <v>0</v>
      </c>
      <c r="T45" s="72">
        <v>0</v>
      </c>
    </row>
    <row r="46" spans="1:20" ht="19.5" customHeight="1">
      <c r="A46" s="70" t="s">
        <v>106</v>
      </c>
      <c r="B46" s="70" t="s">
        <v>93</v>
      </c>
      <c r="C46" s="70" t="s">
        <v>93</v>
      </c>
      <c r="D46" s="70" t="s">
        <v>124</v>
      </c>
      <c r="E46" s="70" t="s">
        <v>108</v>
      </c>
      <c r="F46" s="71">
        <v>27.04</v>
      </c>
      <c r="G46" s="71">
        <v>0</v>
      </c>
      <c r="H46" s="71">
        <v>27.04</v>
      </c>
      <c r="I46" s="71">
        <v>0</v>
      </c>
      <c r="J46" s="72">
        <v>0</v>
      </c>
      <c r="K46" s="73">
        <v>0</v>
      </c>
      <c r="L46" s="71">
        <v>0</v>
      </c>
      <c r="M46" s="72">
        <v>0</v>
      </c>
      <c r="N46" s="73">
        <f>SUM(O46:R46)</f>
        <v>0</v>
      </c>
      <c r="O46" s="71">
        <v>0</v>
      </c>
      <c r="P46" s="71">
        <v>0</v>
      </c>
      <c r="Q46" s="71">
        <v>0</v>
      </c>
      <c r="R46" s="72">
        <v>0</v>
      </c>
      <c r="S46" s="73">
        <v>0</v>
      </c>
      <c r="T46" s="72">
        <v>0</v>
      </c>
    </row>
    <row r="47" spans="1:20" ht="19.5" customHeight="1">
      <c r="A47" s="70" t="s">
        <v>111</v>
      </c>
      <c r="B47" s="70" t="s">
        <v>112</v>
      </c>
      <c r="C47" s="70" t="s">
        <v>86</v>
      </c>
      <c r="D47" s="70" t="s">
        <v>124</v>
      </c>
      <c r="E47" s="70" t="s">
        <v>113</v>
      </c>
      <c r="F47" s="71">
        <v>21.98</v>
      </c>
      <c r="G47" s="71">
        <v>0</v>
      </c>
      <c r="H47" s="71">
        <v>21.98</v>
      </c>
      <c r="I47" s="71">
        <v>0</v>
      </c>
      <c r="J47" s="72">
        <v>0</v>
      </c>
      <c r="K47" s="73">
        <v>0</v>
      </c>
      <c r="L47" s="71">
        <v>0</v>
      </c>
      <c r="M47" s="72">
        <v>0</v>
      </c>
      <c r="N47" s="73">
        <f>SUM(O47:R47)</f>
        <v>0</v>
      </c>
      <c r="O47" s="71">
        <v>0</v>
      </c>
      <c r="P47" s="71">
        <v>0</v>
      </c>
      <c r="Q47" s="71">
        <v>0</v>
      </c>
      <c r="R47" s="72">
        <v>0</v>
      </c>
      <c r="S47" s="73">
        <v>0</v>
      </c>
      <c r="T47" s="72">
        <v>0</v>
      </c>
    </row>
    <row r="48" spans="1:20" ht="19.5" customHeight="1">
      <c r="A48" s="70" t="s">
        <v>111</v>
      </c>
      <c r="B48" s="70" t="s">
        <v>112</v>
      </c>
      <c r="C48" s="70" t="s">
        <v>104</v>
      </c>
      <c r="D48" s="70" t="s">
        <v>124</v>
      </c>
      <c r="E48" s="70" t="s">
        <v>114</v>
      </c>
      <c r="F48" s="71">
        <v>3.68</v>
      </c>
      <c r="G48" s="71">
        <v>0</v>
      </c>
      <c r="H48" s="71">
        <v>3.68</v>
      </c>
      <c r="I48" s="71">
        <v>0</v>
      </c>
      <c r="J48" s="72">
        <v>0</v>
      </c>
      <c r="K48" s="73">
        <v>0</v>
      </c>
      <c r="L48" s="71">
        <v>0</v>
      </c>
      <c r="M48" s="72">
        <v>0</v>
      </c>
      <c r="N48" s="73">
        <f>SUM(O48:R48)</f>
        <v>0</v>
      </c>
      <c r="O48" s="71">
        <v>0</v>
      </c>
      <c r="P48" s="71">
        <v>0</v>
      </c>
      <c r="Q48" s="71">
        <v>0</v>
      </c>
      <c r="R48" s="72">
        <v>0</v>
      </c>
      <c r="S48" s="73">
        <v>0</v>
      </c>
      <c r="T48" s="72">
        <v>0</v>
      </c>
    </row>
    <row r="49" spans="1:20" ht="19.5" customHeight="1">
      <c r="A49" s="70" t="s">
        <v>115</v>
      </c>
      <c r="B49" s="70" t="s">
        <v>89</v>
      </c>
      <c r="C49" s="70" t="s">
        <v>86</v>
      </c>
      <c r="D49" s="70" t="s">
        <v>124</v>
      </c>
      <c r="E49" s="70" t="s">
        <v>116</v>
      </c>
      <c r="F49" s="71">
        <v>28.06</v>
      </c>
      <c r="G49" s="71">
        <v>0</v>
      </c>
      <c r="H49" s="71">
        <v>28.06</v>
      </c>
      <c r="I49" s="71">
        <v>0</v>
      </c>
      <c r="J49" s="72">
        <v>0</v>
      </c>
      <c r="K49" s="73">
        <v>0</v>
      </c>
      <c r="L49" s="71">
        <v>0</v>
      </c>
      <c r="M49" s="72">
        <v>0</v>
      </c>
      <c r="N49" s="73">
        <f>SUM(O49:R49)</f>
        <v>0</v>
      </c>
      <c r="O49" s="71">
        <v>0</v>
      </c>
      <c r="P49" s="71">
        <v>0</v>
      </c>
      <c r="Q49" s="71">
        <v>0</v>
      </c>
      <c r="R49" s="72">
        <v>0</v>
      </c>
      <c r="S49" s="73">
        <v>0</v>
      </c>
      <c r="T49" s="72">
        <v>0</v>
      </c>
    </row>
    <row r="50" spans="1:20" ht="19.5" customHeight="1">
      <c r="A50" s="70" t="s">
        <v>115</v>
      </c>
      <c r="B50" s="70" t="s">
        <v>89</v>
      </c>
      <c r="C50" s="70" t="s">
        <v>104</v>
      </c>
      <c r="D50" s="70" t="s">
        <v>124</v>
      </c>
      <c r="E50" s="70" t="s">
        <v>117</v>
      </c>
      <c r="F50" s="71">
        <v>21.74</v>
      </c>
      <c r="G50" s="71">
        <v>0</v>
      </c>
      <c r="H50" s="71">
        <v>21.74</v>
      </c>
      <c r="I50" s="71">
        <v>0</v>
      </c>
      <c r="J50" s="72">
        <v>0</v>
      </c>
      <c r="K50" s="73">
        <v>0</v>
      </c>
      <c r="L50" s="71">
        <v>0</v>
      </c>
      <c r="M50" s="72">
        <v>0</v>
      </c>
      <c r="N50" s="73">
        <f>SUM(O50:R50)</f>
        <v>0</v>
      </c>
      <c r="O50" s="71">
        <v>0</v>
      </c>
      <c r="P50" s="71">
        <v>0</v>
      </c>
      <c r="Q50" s="71">
        <v>0</v>
      </c>
      <c r="R50" s="72">
        <v>0</v>
      </c>
      <c r="S50" s="73">
        <v>0</v>
      </c>
      <c r="T50" s="72">
        <v>0</v>
      </c>
    </row>
    <row r="51" spans="1:20" ht="19.5" customHeight="1">
      <c r="A51" s="70" t="s">
        <v>38</v>
      </c>
      <c r="B51" s="70" t="s">
        <v>38</v>
      </c>
      <c r="C51" s="70" t="s">
        <v>38</v>
      </c>
      <c r="D51" s="70" t="s">
        <v>38</v>
      </c>
      <c r="E51" s="70" t="s">
        <v>125</v>
      </c>
      <c r="F51" s="71">
        <v>4034.77</v>
      </c>
      <c r="G51" s="71">
        <v>475.45</v>
      </c>
      <c r="H51" s="71">
        <v>2895.56</v>
      </c>
      <c r="I51" s="71">
        <v>0</v>
      </c>
      <c r="J51" s="72">
        <v>0</v>
      </c>
      <c r="K51" s="73">
        <v>0</v>
      </c>
      <c r="L51" s="71">
        <v>0</v>
      </c>
      <c r="M51" s="72">
        <v>0</v>
      </c>
      <c r="N51" s="73">
        <f>SUM(O51:R51)</f>
        <v>0</v>
      </c>
      <c r="O51" s="71">
        <v>0</v>
      </c>
      <c r="P51" s="71">
        <v>0</v>
      </c>
      <c r="Q51" s="71">
        <v>0</v>
      </c>
      <c r="R51" s="72">
        <v>0</v>
      </c>
      <c r="S51" s="73">
        <v>637.76</v>
      </c>
      <c r="T51" s="72">
        <v>26</v>
      </c>
    </row>
    <row r="52" spans="1:20" ht="19.5" customHeight="1">
      <c r="A52" s="70" t="s">
        <v>38</v>
      </c>
      <c r="B52" s="70" t="s">
        <v>38</v>
      </c>
      <c r="C52" s="70" t="s">
        <v>38</v>
      </c>
      <c r="D52" s="70" t="s">
        <v>38</v>
      </c>
      <c r="E52" s="70" t="s">
        <v>126</v>
      </c>
      <c r="F52" s="71">
        <v>4034.77</v>
      </c>
      <c r="G52" s="71">
        <v>475.45</v>
      </c>
      <c r="H52" s="71">
        <v>2895.56</v>
      </c>
      <c r="I52" s="71">
        <v>0</v>
      </c>
      <c r="J52" s="72">
        <v>0</v>
      </c>
      <c r="K52" s="73">
        <v>0</v>
      </c>
      <c r="L52" s="71">
        <v>0</v>
      </c>
      <c r="M52" s="72">
        <v>0</v>
      </c>
      <c r="N52" s="73">
        <f>SUM(O52:R52)</f>
        <v>0</v>
      </c>
      <c r="O52" s="71">
        <v>0</v>
      </c>
      <c r="P52" s="71">
        <v>0</v>
      </c>
      <c r="Q52" s="71">
        <v>0</v>
      </c>
      <c r="R52" s="72">
        <v>0</v>
      </c>
      <c r="S52" s="73">
        <v>637.76</v>
      </c>
      <c r="T52" s="72">
        <v>26</v>
      </c>
    </row>
    <row r="53" spans="1:20" ht="19.5" customHeight="1">
      <c r="A53" s="70" t="s">
        <v>84</v>
      </c>
      <c r="B53" s="70" t="s">
        <v>85</v>
      </c>
      <c r="C53" s="70" t="s">
        <v>104</v>
      </c>
      <c r="D53" s="70" t="s">
        <v>127</v>
      </c>
      <c r="E53" s="70" t="s">
        <v>128</v>
      </c>
      <c r="F53" s="71">
        <v>3644.25</v>
      </c>
      <c r="G53" s="71">
        <v>278.2</v>
      </c>
      <c r="H53" s="71">
        <v>2737.29</v>
      </c>
      <c r="I53" s="71">
        <v>0</v>
      </c>
      <c r="J53" s="72">
        <v>0</v>
      </c>
      <c r="K53" s="73">
        <v>0</v>
      </c>
      <c r="L53" s="71">
        <v>0</v>
      </c>
      <c r="M53" s="72">
        <v>0</v>
      </c>
      <c r="N53" s="73">
        <f>SUM(O53:R53)</f>
        <v>0</v>
      </c>
      <c r="O53" s="71">
        <v>0</v>
      </c>
      <c r="P53" s="71">
        <v>0</v>
      </c>
      <c r="Q53" s="71">
        <v>0</v>
      </c>
      <c r="R53" s="72">
        <v>0</v>
      </c>
      <c r="S53" s="73">
        <v>602.76</v>
      </c>
      <c r="T53" s="72">
        <v>26</v>
      </c>
    </row>
    <row r="54" spans="1:20" ht="19.5" customHeight="1">
      <c r="A54" s="70" t="s">
        <v>84</v>
      </c>
      <c r="B54" s="70" t="s">
        <v>85</v>
      </c>
      <c r="C54" s="70" t="s">
        <v>109</v>
      </c>
      <c r="D54" s="70" t="s">
        <v>127</v>
      </c>
      <c r="E54" s="70" t="s">
        <v>121</v>
      </c>
      <c r="F54" s="71">
        <v>232.25</v>
      </c>
      <c r="G54" s="71">
        <v>197.25</v>
      </c>
      <c r="H54" s="71">
        <v>0</v>
      </c>
      <c r="I54" s="71">
        <v>0</v>
      </c>
      <c r="J54" s="72">
        <v>0</v>
      </c>
      <c r="K54" s="73">
        <v>0</v>
      </c>
      <c r="L54" s="71">
        <v>0</v>
      </c>
      <c r="M54" s="72">
        <v>0</v>
      </c>
      <c r="N54" s="73">
        <f>SUM(O54:R54)</f>
        <v>0</v>
      </c>
      <c r="O54" s="71">
        <v>0</v>
      </c>
      <c r="P54" s="71">
        <v>0</v>
      </c>
      <c r="Q54" s="71">
        <v>0</v>
      </c>
      <c r="R54" s="72">
        <v>0</v>
      </c>
      <c r="S54" s="73">
        <v>35</v>
      </c>
      <c r="T54" s="72">
        <v>0</v>
      </c>
    </row>
    <row r="55" spans="1:20" ht="19.5" customHeight="1">
      <c r="A55" s="70" t="s">
        <v>103</v>
      </c>
      <c r="B55" s="70" t="s">
        <v>95</v>
      </c>
      <c r="C55" s="70" t="s">
        <v>104</v>
      </c>
      <c r="D55" s="70" t="s">
        <v>127</v>
      </c>
      <c r="E55" s="70" t="s">
        <v>105</v>
      </c>
      <c r="F55" s="71">
        <v>2.1</v>
      </c>
      <c r="G55" s="71">
        <v>0</v>
      </c>
      <c r="H55" s="71">
        <v>2.1</v>
      </c>
      <c r="I55" s="71">
        <v>0</v>
      </c>
      <c r="J55" s="72">
        <v>0</v>
      </c>
      <c r="K55" s="73">
        <v>0</v>
      </c>
      <c r="L55" s="71">
        <v>0</v>
      </c>
      <c r="M55" s="72">
        <v>0</v>
      </c>
      <c r="N55" s="73">
        <f>SUM(O55:R55)</f>
        <v>0</v>
      </c>
      <c r="O55" s="71">
        <v>0</v>
      </c>
      <c r="P55" s="71">
        <v>0</v>
      </c>
      <c r="Q55" s="71">
        <v>0</v>
      </c>
      <c r="R55" s="72">
        <v>0</v>
      </c>
      <c r="S55" s="73">
        <v>0</v>
      </c>
      <c r="T55" s="72">
        <v>0</v>
      </c>
    </row>
    <row r="56" spans="1:20" ht="19.5" customHeight="1">
      <c r="A56" s="70" t="s">
        <v>106</v>
      </c>
      <c r="B56" s="70" t="s">
        <v>93</v>
      </c>
      <c r="C56" s="70" t="s">
        <v>89</v>
      </c>
      <c r="D56" s="70" t="s">
        <v>127</v>
      </c>
      <c r="E56" s="70" t="s">
        <v>129</v>
      </c>
      <c r="F56" s="71">
        <v>0.88</v>
      </c>
      <c r="G56" s="71">
        <v>0</v>
      </c>
      <c r="H56" s="71">
        <v>0.88</v>
      </c>
      <c r="I56" s="71">
        <v>0</v>
      </c>
      <c r="J56" s="72">
        <v>0</v>
      </c>
      <c r="K56" s="73">
        <v>0</v>
      </c>
      <c r="L56" s="71">
        <v>0</v>
      </c>
      <c r="M56" s="72">
        <v>0</v>
      </c>
      <c r="N56" s="73">
        <f>SUM(O56:R56)</f>
        <v>0</v>
      </c>
      <c r="O56" s="71">
        <v>0</v>
      </c>
      <c r="P56" s="71">
        <v>0</v>
      </c>
      <c r="Q56" s="71">
        <v>0</v>
      </c>
      <c r="R56" s="72">
        <v>0</v>
      </c>
      <c r="S56" s="73">
        <v>0</v>
      </c>
      <c r="T56" s="72">
        <v>0</v>
      </c>
    </row>
    <row r="57" spans="1:20" ht="19.5" customHeight="1">
      <c r="A57" s="70" t="s">
        <v>106</v>
      </c>
      <c r="B57" s="70" t="s">
        <v>93</v>
      </c>
      <c r="C57" s="70" t="s">
        <v>93</v>
      </c>
      <c r="D57" s="70" t="s">
        <v>127</v>
      </c>
      <c r="E57" s="70" t="s">
        <v>108</v>
      </c>
      <c r="F57" s="71">
        <v>45.46</v>
      </c>
      <c r="G57" s="71">
        <v>0</v>
      </c>
      <c r="H57" s="71">
        <v>45.46</v>
      </c>
      <c r="I57" s="71">
        <v>0</v>
      </c>
      <c r="J57" s="72">
        <v>0</v>
      </c>
      <c r="K57" s="73">
        <v>0</v>
      </c>
      <c r="L57" s="71">
        <v>0</v>
      </c>
      <c r="M57" s="72">
        <v>0</v>
      </c>
      <c r="N57" s="73">
        <f>SUM(O57:R57)</f>
        <v>0</v>
      </c>
      <c r="O57" s="71">
        <v>0</v>
      </c>
      <c r="P57" s="71">
        <v>0</v>
      </c>
      <c r="Q57" s="71">
        <v>0</v>
      </c>
      <c r="R57" s="72">
        <v>0</v>
      </c>
      <c r="S57" s="73">
        <v>0</v>
      </c>
      <c r="T57" s="72">
        <v>0</v>
      </c>
    </row>
    <row r="58" spans="1:20" ht="19.5" customHeight="1">
      <c r="A58" s="70" t="s">
        <v>111</v>
      </c>
      <c r="B58" s="70" t="s">
        <v>112</v>
      </c>
      <c r="C58" s="70" t="s">
        <v>89</v>
      </c>
      <c r="D58" s="70" t="s">
        <v>127</v>
      </c>
      <c r="E58" s="70" t="s">
        <v>130</v>
      </c>
      <c r="F58" s="71">
        <v>35.98</v>
      </c>
      <c r="G58" s="71">
        <v>0</v>
      </c>
      <c r="H58" s="71">
        <v>35.98</v>
      </c>
      <c r="I58" s="71">
        <v>0</v>
      </c>
      <c r="J58" s="72">
        <v>0</v>
      </c>
      <c r="K58" s="73">
        <v>0</v>
      </c>
      <c r="L58" s="71">
        <v>0</v>
      </c>
      <c r="M58" s="72">
        <v>0</v>
      </c>
      <c r="N58" s="73">
        <f>SUM(O58:R58)</f>
        <v>0</v>
      </c>
      <c r="O58" s="71">
        <v>0</v>
      </c>
      <c r="P58" s="71">
        <v>0</v>
      </c>
      <c r="Q58" s="71">
        <v>0</v>
      </c>
      <c r="R58" s="72">
        <v>0</v>
      </c>
      <c r="S58" s="73">
        <v>0</v>
      </c>
      <c r="T58" s="72">
        <v>0</v>
      </c>
    </row>
    <row r="59" spans="1:20" ht="19.5" customHeight="1">
      <c r="A59" s="70" t="s">
        <v>115</v>
      </c>
      <c r="B59" s="70" t="s">
        <v>89</v>
      </c>
      <c r="C59" s="70" t="s">
        <v>86</v>
      </c>
      <c r="D59" s="70" t="s">
        <v>127</v>
      </c>
      <c r="E59" s="70" t="s">
        <v>116</v>
      </c>
      <c r="F59" s="71">
        <v>45.93</v>
      </c>
      <c r="G59" s="71">
        <v>0</v>
      </c>
      <c r="H59" s="71">
        <v>45.93</v>
      </c>
      <c r="I59" s="71">
        <v>0</v>
      </c>
      <c r="J59" s="72">
        <v>0</v>
      </c>
      <c r="K59" s="73">
        <v>0</v>
      </c>
      <c r="L59" s="71">
        <v>0</v>
      </c>
      <c r="M59" s="72">
        <v>0</v>
      </c>
      <c r="N59" s="73">
        <f>SUM(O59:R59)</f>
        <v>0</v>
      </c>
      <c r="O59" s="71">
        <v>0</v>
      </c>
      <c r="P59" s="71">
        <v>0</v>
      </c>
      <c r="Q59" s="71">
        <v>0</v>
      </c>
      <c r="R59" s="72">
        <v>0</v>
      </c>
      <c r="S59" s="73">
        <v>0</v>
      </c>
      <c r="T59" s="72">
        <v>0</v>
      </c>
    </row>
    <row r="60" spans="1:20" ht="19.5" customHeight="1">
      <c r="A60" s="70" t="s">
        <v>115</v>
      </c>
      <c r="B60" s="70" t="s">
        <v>89</v>
      </c>
      <c r="C60" s="70" t="s">
        <v>104</v>
      </c>
      <c r="D60" s="70" t="s">
        <v>127</v>
      </c>
      <c r="E60" s="70" t="s">
        <v>117</v>
      </c>
      <c r="F60" s="71">
        <v>27.92</v>
      </c>
      <c r="G60" s="71">
        <v>0</v>
      </c>
      <c r="H60" s="71">
        <v>27.92</v>
      </c>
      <c r="I60" s="71">
        <v>0</v>
      </c>
      <c r="J60" s="72">
        <v>0</v>
      </c>
      <c r="K60" s="73">
        <v>0</v>
      </c>
      <c r="L60" s="71">
        <v>0</v>
      </c>
      <c r="M60" s="72">
        <v>0</v>
      </c>
      <c r="N60" s="73">
        <f>SUM(O60:R60)</f>
        <v>0</v>
      </c>
      <c r="O60" s="71">
        <v>0</v>
      </c>
      <c r="P60" s="71">
        <v>0</v>
      </c>
      <c r="Q60" s="71">
        <v>0</v>
      </c>
      <c r="R60" s="72">
        <v>0</v>
      </c>
      <c r="S60" s="73">
        <v>0</v>
      </c>
      <c r="T60" s="72">
        <v>0</v>
      </c>
    </row>
    <row r="61" spans="1:20" ht="19.5" customHeight="1">
      <c r="A61" s="70" t="s">
        <v>38</v>
      </c>
      <c r="B61" s="70" t="s">
        <v>38</v>
      </c>
      <c r="C61" s="70" t="s">
        <v>38</v>
      </c>
      <c r="D61" s="70" t="s">
        <v>38</v>
      </c>
      <c r="E61" s="70" t="s">
        <v>131</v>
      </c>
      <c r="F61" s="71">
        <v>1058.3</v>
      </c>
      <c r="G61" s="71">
        <v>0</v>
      </c>
      <c r="H61" s="71">
        <v>1019.2</v>
      </c>
      <c r="I61" s="71">
        <v>0</v>
      </c>
      <c r="J61" s="72">
        <v>0</v>
      </c>
      <c r="K61" s="73">
        <v>0</v>
      </c>
      <c r="L61" s="71">
        <v>0</v>
      </c>
      <c r="M61" s="72">
        <v>0</v>
      </c>
      <c r="N61" s="73">
        <f>SUM(O61:R61)</f>
        <v>0</v>
      </c>
      <c r="O61" s="71">
        <v>0</v>
      </c>
      <c r="P61" s="71">
        <v>0</v>
      </c>
      <c r="Q61" s="71">
        <v>0</v>
      </c>
      <c r="R61" s="72">
        <v>0</v>
      </c>
      <c r="S61" s="73">
        <v>39.1</v>
      </c>
      <c r="T61" s="72">
        <v>0</v>
      </c>
    </row>
    <row r="62" spans="1:20" ht="19.5" customHeight="1">
      <c r="A62" s="70" t="s">
        <v>38</v>
      </c>
      <c r="B62" s="70" t="s">
        <v>38</v>
      </c>
      <c r="C62" s="70" t="s">
        <v>38</v>
      </c>
      <c r="D62" s="70" t="s">
        <v>38</v>
      </c>
      <c r="E62" s="70" t="s">
        <v>132</v>
      </c>
      <c r="F62" s="71">
        <v>255.45</v>
      </c>
      <c r="G62" s="71">
        <v>0</v>
      </c>
      <c r="H62" s="71">
        <v>216.35</v>
      </c>
      <c r="I62" s="71">
        <v>0</v>
      </c>
      <c r="J62" s="72">
        <v>0</v>
      </c>
      <c r="K62" s="73">
        <v>0</v>
      </c>
      <c r="L62" s="71">
        <v>0</v>
      </c>
      <c r="M62" s="72">
        <v>0</v>
      </c>
      <c r="N62" s="73">
        <f>SUM(O62:R62)</f>
        <v>0</v>
      </c>
      <c r="O62" s="71">
        <v>0</v>
      </c>
      <c r="P62" s="71">
        <v>0</v>
      </c>
      <c r="Q62" s="71">
        <v>0</v>
      </c>
      <c r="R62" s="72">
        <v>0</v>
      </c>
      <c r="S62" s="73">
        <v>39.1</v>
      </c>
      <c r="T62" s="72">
        <v>0</v>
      </c>
    </row>
    <row r="63" spans="1:20" ht="19.5" customHeight="1">
      <c r="A63" s="70" t="s">
        <v>84</v>
      </c>
      <c r="B63" s="70" t="s">
        <v>85</v>
      </c>
      <c r="C63" s="70" t="s">
        <v>133</v>
      </c>
      <c r="D63" s="70" t="s">
        <v>134</v>
      </c>
      <c r="E63" s="70" t="s">
        <v>135</v>
      </c>
      <c r="F63" s="71">
        <v>158.7</v>
      </c>
      <c r="G63" s="71">
        <v>0</v>
      </c>
      <c r="H63" s="71">
        <v>141.7</v>
      </c>
      <c r="I63" s="71">
        <v>0</v>
      </c>
      <c r="J63" s="72">
        <v>0</v>
      </c>
      <c r="K63" s="73">
        <v>0</v>
      </c>
      <c r="L63" s="71">
        <v>0</v>
      </c>
      <c r="M63" s="72">
        <v>0</v>
      </c>
      <c r="N63" s="73">
        <f>SUM(O63:R63)</f>
        <v>0</v>
      </c>
      <c r="O63" s="71">
        <v>0</v>
      </c>
      <c r="P63" s="71">
        <v>0</v>
      </c>
      <c r="Q63" s="71">
        <v>0</v>
      </c>
      <c r="R63" s="72">
        <v>0</v>
      </c>
      <c r="S63" s="73">
        <v>17</v>
      </c>
      <c r="T63" s="72">
        <v>0</v>
      </c>
    </row>
    <row r="64" spans="1:20" ht="19.5" customHeight="1">
      <c r="A64" s="70" t="s">
        <v>84</v>
      </c>
      <c r="B64" s="70" t="s">
        <v>85</v>
      </c>
      <c r="C64" s="70" t="s">
        <v>109</v>
      </c>
      <c r="D64" s="70" t="s">
        <v>134</v>
      </c>
      <c r="E64" s="70" t="s">
        <v>121</v>
      </c>
      <c r="F64" s="71">
        <v>48.7</v>
      </c>
      <c r="G64" s="71">
        <v>0</v>
      </c>
      <c r="H64" s="71">
        <v>26.6</v>
      </c>
      <c r="I64" s="71">
        <v>0</v>
      </c>
      <c r="J64" s="72">
        <v>0</v>
      </c>
      <c r="K64" s="73">
        <v>0</v>
      </c>
      <c r="L64" s="71">
        <v>0</v>
      </c>
      <c r="M64" s="72">
        <v>0</v>
      </c>
      <c r="N64" s="73">
        <f>SUM(O64:R64)</f>
        <v>0</v>
      </c>
      <c r="O64" s="71">
        <v>0</v>
      </c>
      <c r="P64" s="71">
        <v>0</v>
      </c>
      <c r="Q64" s="71">
        <v>0</v>
      </c>
      <c r="R64" s="72">
        <v>0</v>
      </c>
      <c r="S64" s="73">
        <v>22.1</v>
      </c>
      <c r="T64" s="72">
        <v>0</v>
      </c>
    </row>
    <row r="65" spans="1:20" ht="19.5" customHeight="1">
      <c r="A65" s="70" t="s">
        <v>103</v>
      </c>
      <c r="B65" s="70" t="s">
        <v>95</v>
      </c>
      <c r="C65" s="70" t="s">
        <v>104</v>
      </c>
      <c r="D65" s="70" t="s">
        <v>134</v>
      </c>
      <c r="E65" s="70" t="s">
        <v>105</v>
      </c>
      <c r="F65" s="71">
        <v>1</v>
      </c>
      <c r="G65" s="71">
        <v>0</v>
      </c>
      <c r="H65" s="71">
        <v>1</v>
      </c>
      <c r="I65" s="71">
        <v>0</v>
      </c>
      <c r="J65" s="72">
        <v>0</v>
      </c>
      <c r="K65" s="73">
        <v>0</v>
      </c>
      <c r="L65" s="71">
        <v>0</v>
      </c>
      <c r="M65" s="72">
        <v>0</v>
      </c>
      <c r="N65" s="73">
        <f>SUM(O65:R65)</f>
        <v>0</v>
      </c>
      <c r="O65" s="71">
        <v>0</v>
      </c>
      <c r="P65" s="71">
        <v>0</v>
      </c>
      <c r="Q65" s="71">
        <v>0</v>
      </c>
      <c r="R65" s="72">
        <v>0</v>
      </c>
      <c r="S65" s="73">
        <v>0</v>
      </c>
      <c r="T65" s="72">
        <v>0</v>
      </c>
    </row>
    <row r="66" spans="1:20" ht="19.5" customHeight="1">
      <c r="A66" s="70" t="s">
        <v>106</v>
      </c>
      <c r="B66" s="70" t="s">
        <v>93</v>
      </c>
      <c r="C66" s="70" t="s">
        <v>93</v>
      </c>
      <c r="D66" s="70" t="s">
        <v>134</v>
      </c>
      <c r="E66" s="70" t="s">
        <v>108</v>
      </c>
      <c r="F66" s="71">
        <v>16.89</v>
      </c>
      <c r="G66" s="71">
        <v>0</v>
      </c>
      <c r="H66" s="71">
        <v>16.89</v>
      </c>
      <c r="I66" s="71">
        <v>0</v>
      </c>
      <c r="J66" s="72">
        <v>0</v>
      </c>
      <c r="K66" s="73">
        <v>0</v>
      </c>
      <c r="L66" s="71">
        <v>0</v>
      </c>
      <c r="M66" s="72">
        <v>0</v>
      </c>
      <c r="N66" s="73">
        <f>SUM(O66:R66)</f>
        <v>0</v>
      </c>
      <c r="O66" s="71">
        <v>0</v>
      </c>
      <c r="P66" s="71">
        <v>0</v>
      </c>
      <c r="Q66" s="71">
        <v>0</v>
      </c>
      <c r="R66" s="72">
        <v>0</v>
      </c>
      <c r="S66" s="73">
        <v>0</v>
      </c>
      <c r="T66" s="72">
        <v>0</v>
      </c>
    </row>
    <row r="67" spans="1:20" ht="19.5" customHeight="1">
      <c r="A67" s="70" t="s">
        <v>106</v>
      </c>
      <c r="B67" s="70" t="s">
        <v>93</v>
      </c>
      <c r="C67" s="70" t="s">
        <v>136</v>
      </c>
      <c r="D67" s="70" t="s">
        <v>134</v>
      </c>
      <c r="E67" s="70" t="s">
        <v>137</v>
      </c>
      <c r="F67" s="71">
        <v>9</v>
      </c>
      <c r="G67" s="71">
        <v>0</v>
      </c>
      <c r="H67" s="71">
        <v>9</v>
      </c>
      <c r="I67" s="71">
        <v>0</v>
      </c>
      <c r="J67" s="72">
        <v>0</v>
      </c>
      <c r="K67" s="73">
        <v>0</v>
      </c>
      <c r="L67" s="71">
        <v>0</v>
      </c>
      <c r="M67" s="72">
        <v>0</v>
      </c>
      <c r="N67" s="73">
        <f>SUM(O67:R67)</f>
        <v>0</v>
      </c>
      <c r="O67" s="71">
        <v>0</v>
      </c>
      <c r="P67" s="71">
        <v>0</v>
      </c>
      <c r="Q67" s="71">
        <v>0</v>
      </c>
      <c r="R67" s="72">
        <v>0</v>
      </c>
      <c r="S67" s="73">
        <v>0</v>
      </c>
      <c r="T67" s="72">
        <v>0</v>
      </c>
    </row>
    <row r="68" spans="1:20" ht="19.5" customHeight="1">
      <c r="A68" s="70" t="s">
        <v>111</v>
      </c>
      <c r="B68" s="70" t="s">
        <v>112</v>
      </c>
      <c r="C68" s="70" t="s">
        <v>89</v>
      </c>
      <c r="D68" s="70" t="s">
        <v>134</v>
      </c>
      <c r="E68" s="70" t="s">
        <v>130</v>
      </c>
      <c r="F68" s="71">
        <v>8</v>
      </c>
      <c r="G68" s="71">
        <v>0</v>
      </c>
      <c r="H68" s="71">
        <v>8</v>
      </c>
      <c r="I68" s="71">
        <v>0</v>
      </c>
      <c r="J68" s="72">
        <v>0</v>
      </c>
      <c r="K68" s="73">
        <v>0</v>
      </c>
      <c r="L68" s="71">
        <v>0</v>
      </c>
      <c r="M68" s="72">
        <v>0</v>
      </c>
      <c r="N68" s="73">
        <f>SUM(O68:R68)</f>
        <v>0</v>
      </c>
      <c r="O68" s="71">
        <v>0</v>
      </c>
      <c r="P68" s="71">
        <v>0</v>
      </c>
      <c r="Q68" s="71">
        <v>0</v>
      </c>
      <c r="R68" s="72">
        <v>0</v>
      </c>
      <c r="S68" s="73">
        <v>0</v>
      </c>
      <c r="T68" s="72">
        <v>0</v>
      </c>
    </row>
    <row r="69" spans="1:20" ht="19.5" customHeight="1">
      <c r="A69" s="70" t="s">
        <v>115</v>
      </c>
      <c r="B69" s="70" t="s">
        <v>89</v>
      </c>
      <c r="C69" s="70" t="s">
        <v>86</v>
      </c>
      <c r="D69" s="70" t="s">
        <v>134</v>
      </c>
      <c r="E69" s="70" t="s">
        <v>116</v>
      </c>
      <c r="F69" s="71">
        <v>12</v>
      </c>
      <c r="G69" s="71">
        <v>0</v>
      </c>
      <c r="H69" s="71">
        <v>12</v>
      </c>
      <c r="I69" s="71">
        <v>0</v>
      </c>
      <c r="J69" s="72">
        <v>0</v>
      </c>
      <c r="K69" s="73">
        <v>0</v>
      </c>
      <c r="L69" s="71">
        <v>0</v>
      </c>
      <c r="M69" s="72">
        <v>0</v>
      </c>
      <c r="N69" s="73">
        <f>SUM(O69:R69)</f>
        <v>0</v>
      </c>
      <c r="O69" s="71">
        <v>0</v>
      </c>
      <c r="P69" s="71">
        <v>0</v>
      </c>
      <c r="Q69" s="71">
        <v>0</v>
      </c>
      <c r="R69" s="72">
        <v>0</v>
      </c>
      <c r="S69" s="73">
        <v>0</v>
      </c>
      <c r="T69" s="72">
        <v>0</v>
      </c>
    </row>
    <row r="70" spans="1:20" ht="19.5" customHeight="1">
      <c r="A70" s="70" t="s">
        <v>115</v>
      </c>
      <c r="B70" s="70" t="s">
        <v>89</v>
      </c>
      <c r="C70" s="70" t="s">
        <v>104</v>
      </c>
      <c r="D70" s="70" t="s">
        <v>134</v>
      </c>
      <c r="E70" s="70" t="s">
        <v>117</v>
      </c>
      <c r="F70" s="71">
        <v>1.16</v>
      </c>
      <c r="G70" s="71">
        <v>0</v>
      </c>
      <c r="H70" s="71">
        <v>1.16</v>
      </c>
      <c r="I70" s="71">
        <v>0</v>
      </c>
      <c r="J70" s="72">
        <v>0</v>
      </c>
      <c r="K70" s="73">
        <v>0</v>
      </c>
      <c r="L70" s="71">
        <v>0</v>
      </c>
      <c r="M70" s="72">
        <v>0</v>
      </c>
      <c r="N70" s="73">
        <f>SUM(O70:R70)</f>
        <v>0</v>
      </c>
      <c r="O70" s="71">
        <v>0</v>
      </c>
      <c r="P70" s="71">
        <v>0</v>
      </c>
      <c r="Q70" s="71">
        <v>0</v>
      </c>
      <c r="R70" s="72">
        <v>0</v>
      </c>
      <c r="S70" s="73">
        <v>0</v>
      </c>
      <c r="T70" s="72">
        <v>0</v>
      </c>
    </row>
    <row r="71" spans="1:20" ht="19.5" customHeight="1">
      <c r="A71" s="70" t="s">
        <v>38</v>
      </c>
      <c r="B71" s="70" t="s">
        <v>38</v>
      </c>
      <c r="C71" s="70" t="s">
        <v>38</v>
      </c>
      <c r="D71" s="70" t="s">
        <v>38</v>
      </c>
      <c r="E71" s="70" t="s">
        <v>138</v>
      </c>
      <c r="F71" s="71">
        <v>802.85</v>
      </c>
      <c r="G71" s="71">
        <v>0</v>
      </c>
      <c r="H71" s="71">
        <v>802.85</v>
      </c>
      <c r="I71" s="71">
        <v>0</v>
      </c>
      <c r="J71" s="72">
        <v>0</v>
      </c>
      <c r="K71" s="73">
        <v>0</v>
      </c>
      <c r="L71" s="71">
        <v>0</v>
      </c>
      <c r="M71" s="72">
        <v>0</v>
      </c>
      <c r="N71" s="73">
        <f>SUM(O71:R71)</f>
        <v>0</v>
      </c>
      <c r="O71" s="71">
        <v>0</v>
      </c>
      <c r="P71" s="71">
        <v>0</v>
      </c>
      <c r="Q71" s="71">
        <v>0</v>
      </c>
      <c r="R71" s="72">
        <v>0</v>
      </c>
      <c r="S71" s="73">
        <v>0</v>
      </c>
      <c r="T71" s="72">
        <v>0</v>
      </c>
    </row>
    <row r="72" spans="1:20" ht="19.5" customHeight="1">
      <c r="A72" s="70" t="s">
        <v>84</v>
      </c>
      <c r="B72" s="70" t="s">
        <v>85</v>
      </c>
      <c r="C72" s="70" t="s">
        <v>95</v>
      </c>
      <c r="D72" s="70" t="s">
        <v>139</v>
      </c>
      <c r="E72" s="70" t="s">
        <v>96</v>
      </c>
      <c r="F72" s="71">
        <v>37</v>
      </c>
      <c r="G72" s="71">
        <v>0</v>
      </c>
      <c r="H72" s="71">
        <v>37</v>
      </c>
      <c r="I72" s="71">
        <v>0</v>
      </c>
      <c r="J72" s="72">
        <v>0</v>
      </c>
      <c r="K72" s="73">
        <v>0</v>
      </c>
      <c r="L72" s="71">
        <v>0</v>
      </c>
      <c r="M72" s="72">
        <v>0</v>
      </c>
      <c r="N72" s="73">
        <f>SUM(O72:R72)</f>
        <v>0</v>
      </c>
      <c r="O72" s="71">
        <v>0</v>
      </c>
      <c r="P72" s="71">
        <v>0</v>
      </c>
      <c r="Q72" s="71">
        <v>0</v>
      </c>
      <c r="R72" s="72">
        <v>0</v>
      </c>
      <c r="S72" s="73">
        <v>0</v>
      </c>
      <c r="T72" s="72">
        <v>0</v>
      </c>
    </row>
    <row r="73" spans="1:20" ht="19.5" customHeight="1">
      <c r="A73" s="70" t="s">
        <v>84</v>
      </c>
      <c r="B73" s="70" t="s">
        <v>85</v>
      </c>
      <c r="C73" s="70" t="s">
        <v>133</v>
      </c>
      <c r="D73" s="70" t="s">
        <v>139</v>
      </c>
      <c r="E73" s="70" t="s">
        <v>135</v>
      </c>
      <c r="F73" s="71">
        <v>247.93</v>
      </c>
      <c r="G73" s="71">
        <v>0</v>
      </c>
      <c r="H73" s="71">
        <v>247.93</v>
      </c>
      <c r="I73" s="71">
        <v>0</v>
      </c>
      <c r="J73" s="72">
        <v>0</v>
      </c>
      <c r="K73" s="73">
        <v>0</v>
      </c>
      <c r="L73" s="71">
        <v>0</v>
      </c>
      <c r="M73" s="72">
        <v>0</v>
      </c>
      <c r="N73" s="73">
        <f>SUM(O73:R73)</f>
        <v>0</v>
      </c>
      <c r="O73" s="71">
        <v>0</v>
      </c>
      <c r="P73" s="71">
        <v>0</v>
      </c>
      <c r="Q73" s="71">
        <v>0</v>
      </c>
      <c r="R73" s="72">
        <v>0</v>
      </c>
      <c r="S73" s="73">
        <v>0</v>
      </c>
      <c r="T73" s="72">
        <v>0</v>
      </c>
    </row>
    <row r="74" spans="1:20" ht="19.5" customHeight="1">
      <c r="A74" s="70" t="s">
        <v>84</v>
      </c>
      <c r="B74" s="70" t="s">
        <v>85</v>
      </c>
      <c r="C74" s="70" t="s">
        <v>109</v>
      </c>
      <c r="D74" s="70" t="s">
        <v>139</v>
      </c>
      <c r="E74" s="70" t="s">
        <v>121</v>
      </c>
      <c r="F74" s="71">
        <v>383</v>
      </c>
      <c r="G74" s="71">
        <v>0</v>
      </c>
      <c r="H74" s="71">
        <v>383</v>
      </c>
      <c r="I74" s="71">
        <v>0</v>
      </c>
      <c r="J74" s="72">
        <v>0</v>
      </c>
      <c r="K74" s="73">
        <v>0</v>
      </c>
      <c r="L74" s="71">
        <v>0</v>
      </c>
      <c r="M74" s="72">
        <v>0</v>
      </c>
      <c r="N74" s="73">
        <f>SUM(O74:R74)</f>
        <v>0</v>
      </c>
      <c r="O74" s="71">
        <v>0</v>
      </c>
      <c r="P74" s="71">
        <v>0</v>
      </c>
      <c r="Q74" s="71">
        <v>0</v>
      </c>
      <c r="R74" s="72">
        <v>0</v>
      </c>
      <c r="S74" s="73">
        <v>0</v>
      </c>
      <c r="T74" s="72">
        <v>0</v>
      </c>
    </row>
    <row r="75" spans="1:20" ht="19.5" customHeight="1">
      <c r="A75" s="70" t="s">
        <v>103</v>
      </c>
      <c r="B75" s="70" t="s">
        <v>95</v>
      </c>
      <c r="C75" s="70" t="s">
        <v>104</v>
      </c>
      <c r="D75" s="70" t="s">
        <v>139</v>
      </c>
      <c r="E75" s="70" t="s">
        <v>105</v>
      </c>
      <c r="F75" s="71">
        <v>30</v>
      </c>
      <c r="G75" s="71">
        <v>0</v>
      </c>
      <c r="H75" s="71">
        <v>30</v>
      </c>
      <c r="I75" s="71">
        <v>0</v>
      </c>
      <c r="J75" s="72">
        <v>0</v>
      </c>
      <c r="K75" s="73">
        <v>0</v>
      </c>
      <c r="L75" s="71">
        <v>0</v>
      </c>
      <c r="M75" s="72">
        <v>0</v>
      </c>
      <c r="N75" s="73">
        <f>SUM(O75:R75)</f>
        <v>0</v>
      </c>
      <c r="O75" s="71">
        <v>0</v>
      </c>
      <c r="P75" s="71">
        <v>0</v>
      </c>
      <c r="Q75" s="71">
        <v>0</v>
      </c>
      <c r="R75" s="72">
        <v>0</v>
      </c>
      <c r="S75" s="73">
        <v>0</v>
      </c>
      <c r="T75" s="72">
        <v>0</v>
      </c>
    </row>
    <row r="76" spans="1:20" ht="19.5" customHeight="1">
      <c r="A76" s="70" t="s">
        <v>106</v>
      </c>
      <c r="B76" s="70" t="s">
        <v>93</v>
      </c>
      <c r="C76" s="70" t="s">
        <v>93</v>
      </c>
      <c r="D76" s="70" t="s">
        <v>139</v>
      </c>
      <c r="E76" s="70" t="s">
        <v>108</v>
      </c>
      <c r="F76" s="71">
        <v>29.6</v>
      </c>
      <c r="G76" s="71">
        <v>0</v>
      </c>
      <c r="H76" s="71">
        <v>29.6</v>
      </c>
      <c r="I76" s="71">
        <v>0</v>
      </c>
      <c r="J76" s="72">
        <v>0</v>
      </c>
      <c r="K76" s="73">
        <v>0</v>
      </c>
      <c r="L76" s="71">
        <v>0</v>
      </c>
      <c r="M76" s="72">
        <v>0</v>
      </c>
      <c r="N76" s="73">
        <f>SUM(O76:R76)</f>
        <v>0</v>
      </c>
      <c r="O76" s="71">
        <v>0</v>
      </c>
      <c r="P76" s="71">
        <v>0</v>
      </c>
      <c r="Q76" s="71">
        <v>0</v>
      </c>
      <c r="R76" s="72">
        <v>0</v>
      </c>
      <c r="S76" s="73">
        <v>0</v>
      </c>
      <c r="T76" s="72">
        <v>0</v>
      </c>
    </row>
    <row r="77" spans="1:20" ht="19.5" customHeight="1">
      <c r="A77" s="70" t="s">
        <v>106</v>
      </c>
      <c r="B77" s="70" t="s">
        <v>93</v>
      </c>
      <c r="C77" s="70" t="s">
        <v>136</v>
      </c>
      <c r="D77" s="70" t="s">
        <v>139</v>
      </c>
      <c r="E77" s="70" t="s">
        <v>137</v>
      </c>
      <c r="F77" s="71">
        <v>14.8</v>
      </c>
      <c r="G77" s="71">
        <v>0</v>
      </c>
      <c r="H77" s="71">
        <v>14.8</v>
      </c>
      <c r="I77" s="71">
        <v>0</v>
      </c>
      <c r="J77" s="72">
        <v>0</v>
      </c>
      <c r="K77" s="73">
        <v>0</v>
      </c>
      <c r="L77" s="71">
        <v>0</v>
      </c>
      <c r="M77" s="72">
        <v>0</v>
      </c>
      <c r="N77" s="73">
        <f>SUM(O77:R77)</f>
        <v>0</v>
      </c>
      <c r="O77" s="71">
        <v>0</v>
      </c>
      <c r="P77" s="71">
        <v>0</v>
      </c>
      <c r="Q77" s="71">
        <v>0</v>
      </c>
      <c r="R77" s="72">
        <v>0</v>
      </c>
      <c r="S77" s="73">
        <v>0</v>
      </c>
      <c r="T77" s="72">
        <v>0</v>
      </c>
    </row>
    <row r="78" spans="1:20" ht="19.5" customHeight="1">
      <c r="A78" s="70" t="s">
        <v>111</v>
      </c>
      <c r="B78" s="70" t="s">
        <v>112</v>
      </c>
      <c r="C78" s="70" t="s">
        <v>89</v>
      </c>
      <c r="D78" s="70" t="s">
        <v>139</v>
      </c>
      <c r="E78" s="70" t="s">
        <v>130</v>
      </c>
      <c r="F78" s="71">
        <v>19.5</v>
      </c>
      <c r="G78" s="71">
        <v>0</v>
      </c>
      <c r="H78" s="71">
        <v>19.5</v>
      </c>
      <c r="I78" s="71">
        <v>0</v>
      </c>
      <c r="J78" s="72">
        <v>0</v>
      </c>
      <c r="K78" s="73">
        <v>0</v>
      </c>
      <c r="L78" s="71">
        <v>0</v>
      </c>
      <c r="M78" s="72">
        <v>0</v>
      </c>
      <c r="N78" s="73">
        <f>SUM(O78:R78)</f>
        <v>0</v>
      </c>
      <c r="O78" s="71">
        <v>0</v>
      </c>
      <c r="P78" s="71">
        <v>0</v>
      </c>
      <c r="Q78" s="71">
        <v>0</v>
      </c>
      <c r="R78" s="72">
        <v>0</v>
      </c>
      <c r="S78" s="73">
        <v>0</v>
      </c>
      <c r="T78" s="72">
        <v>0</v>
      </c>
    </row>
    <row r="79" spans="1:20" ht="19.5" customHeight="1">
      <c r="A79" s="70" t="s">
        <v>115</v>
      </c>
      <c r="B79" s="70" t="s">
        <v>89</v>
      </c>
      <c r="C79" s="70" t="s">
        <v>86</v>
      </c>
      <c r="D79" s="70" t="s">
        <v>139</v>
      </c>
      <c r="E79" s="70" t="s">
        <v>116</v>
      </c>
      <c r="F79" s="71">
        <v>25.4</v>
      </c>
      <c r="G79" s="71">
        <v>0</v>
      </c>
      <c r="H79" s="71">
        <v>25.4</v>
      </c>
      <c r="I79" s="71">
        <v>0</v>
      </c>
      <c r="J79" s="72">
        <v>0</v>
      </c>
      <c r="K79" s="73">
        <v>0</v>
      </c>
      <c r="L79" s="71">
        <v>0</v>
      </c>
      <c r="M79" s="72">
        <v>0</v>
      </c>
      <c r="N79" s="73">
        <f>SUM(O79:R79)</f>
        <v>0</v>
      </c>
      <c r="O79" s="71">
        <v>0</v>
      </c>
      <c r="P79" s="71">
        <v>0</v>
      </c>
      <c r="Q79" s="71">
        <v>0</v>
      </c>
      <c r="R79" s="72">
        <v>0</v>
      </c>
      <c r="S79" s="73">
        <v>0</v>
      </c>
      <c r="T79" s="72">
        <v>0</v>
      </c>
    </row>
    <row r="80" spans="1:20" ht="19.5" customHeight="1">
      <c r="A80" s="70" t="s">
        <v>115</v>
      </c>
      <c r="B80" s="70" t="s">
        <v>89</v>
      </c>
      <c r="C80" s="70" t="s">
        <v>104</v>
      </c>
      <c r="D80" s="70" t="s">
        <v>139</v>
      </c>
      <c r="E80" s="70" t="s">
        <v>117</v>
      </c>
      <c r="F80" s="71">
        <v>15.62</v>
      </c>
      <c r="G80" s="71">
        <v>0</v>
      </c>
      <c r="H80" s="71">
        <v>15.62</v>
      </c>
      <c r="I80" s="71">
        <v>0</v>
      </c>
      <c r="J80" s="72">
        <v>0</v>
      </c>
      <c r="K80" s="73">
        <v>0</v>
      </c>
      <c r="L80" s="71">
        <v>0</v>
      </c>
      <c r="M80" s="72">
        <v>0</v>
      </c>
      <c r="N80" s="73">
        <f>SUM(O80:R80)</f>
        <v>0</v>
      </c>
      <c r="O80" s="71">
        <v>0</v>
      </c>
      <c r="P80" s="71">
        <v>0</v>
      </c>
      <c r="Q80" s="71">
        <v>0</v>
      </c>
      <c r="R80" s="72">
        <v>0</v>
      </c>
      <c r="S80" s="73">
        <v>0</v>
      </c>
      <c r="T80" s="72">
        <v>0</v>
      </c>
    </row>
    <row r="81" spans="1:20" ht="19.5" customHeight="1">
      <c r="A81" s="70" t="s">
        <v>38</v>
      </c>
      <c r="B81" s="70" t="s">
        <v>38</v>
      </c>
      <c r="C81" s="70" t="s">
        <v>38</v>
      </c>
      <c r="D81" s="70" t="s">
        <v>38</v>
      </c>
      <c r="E81" s="70" t="s">
        <v>140</v>
      </c>
      <c r="F81" s="71">
        <v>2960.92</v>
      </c>
      <c r="G81" s="71">
        <v>214.59</v>
      </c>
      <c r="H81" s="71">
        <v>2342.17</v>
      </c>
      <c r="I81" s="71">
        <v>0</v>
      </c>
      <c r="J81" s="72">
        <v>0</v>
      </c>
      <c r="K81" s="73">
        <v>99.24</v>
      </c>
      <c r="L81" s="71">
        <v>99.24</v>
      </c>
      <c r="M81" s="72">
        <v>284.92</v>
      </c>
      <c r="N81" s="73">
        <f>SUM(O81:R81)</f>
        <v>0</v>
      </c>
      <c r="O81" s="71">
        <v>0</v>
      </c>
      <c r="P81" s="71">
        <v>0</v>
      </c>
      <c r="Q81" s="71">
        <v>0</v>
      </c>
      <c r="R81" s="72">
        <v>0</v>
      </c>
      <c r="S81" s="73">
        <v>20</v>
      </c>
      <c r="T81" s="72">
        <v>0</v>
      </c>
    </row>
    <row r="82" spans="1:20" ht="19.5" customHeight="1">
      <c r="A82" s="70" t="s">
        <v>38</v>
      </c>
      <c r="B82" s="70" t="s">
        <v>38</v>
      </c>
      <c r="C82" s="70" t="s">
        <v>38</v>
      </c>
      <c r="D82" s="70" t="s">
        <v>38</v>
      </c>
      <c r="E82" s="70" t="s">
        <v>141</v>
      </c>
      <c r="F82" s="71">
        <v>2960.92</v>
      </c>
      <c r="G82" s="71">
        <v>214.59</v>
      </c>
      <c r="H82" s="71">
        <v>2342.17</v>
      </c>
      <c r="I82" s="71">
        <v>0</v>
      </c>
      <c r="J82" s="72">
        <v>0</v>
      </c>
      <c r="K82" s="73">
        <v>99.24</v>
      </c>
      <c r="L82" s="71">
        <v>99.24</v>
      </c>
      <c r="M82" s="72">
        <v>284.92</v>
      </c>
      <c r="N82" s="73">
        <f>SUM(O82:R82)</f>
        <v>0</v>
      </c>
      <c r="O82" s="71">
        <v>0</v>
      </c>
      <c r="P82" s="71">
        <v>0</v>
      </c>
      <c r="Q82" s="71">
        <v>0</v>
      </c>
      <c r="R82" s="72">
        <v>0</v>
      </c>
      <c r="S82" s="73">
        <v>20</v>
      </c>
      <c r="T82" s="72">
        <v>0</v>
      </c>
    </row>
    <row r="83" spans="1:20" ht="19.5" customHeight="1">
      <c r="A83" s="70" t="s">
        <v>103</v>
      </c>
      <c r="B83" s="70" t="s">
        <v>104</v>
      </c>
      <c r="C83" s="70" t="s">
        <v>89</v>
      </c>
      <c r="D83" s="70" t="s">
        <v>142</v>
      </c>
      <c r="E83" s="70" t="s">
        <v>143</v>
      </c>
      <c r="F83" s="71">
        <v>2514.91</v>
      </c>
      <c r="G83" s="71">
        <v>214.59</v>
      </c>
      <c r="H83" s="71">
        <v>1896.16</v>
      </c>
      <c r="I83" s="71">
        <v>0</v>
      </c>
      <c r="J83" s="72">
        <v>0</v>
      </c>
      <c r="K83" s="73">
        <v>99.24</v>
      </c>
      <c r="L83" s="71">
        <v>99.24</v>
      </c>
      <c r="M83" s="72">
        <v>284.92</v>
      </c>
      <c r="N83" s="73">
        <f>SUM(O83:R83)</f>
        <v>0</v>
      </c>
      <c r="O83" s="71">
        <v>0</v>
      </c>
      <c r="P83" s="71">
        <v>0</v>
      </c>
      <c r="Q83" s="71">
        <v>0</v>
      </c>
      <c r="R83" s="72">
        <v>0</v>
      </c>
      <c r="S83" s="73">
        <v>20</v>
      </c>
      <c r="T83" s="72">
        <v>0</v>
      </c>
    </row>
    <row r="84" spans="1:20" ht="19.5" customHeight="1">
      <c r="A84" s="70" t="s">
        <v>103</v>
      </c>
      <c r="B84" s="70" t="s">
        <v>95</v>
      </c>
      <c r="C84" s="70" t="s">
        <v>86</v>
      </c>
      <c r="D84" s="70" t="s">
        <v>142</v>
      </c>
      <c r="E84" s="70" t="s">
        <v>144</v>
      </c>
      <c r="F84" s="71">
        <v>40</v>
      </c>
      <c r="G84" s="71">
        <v>0</v>
      </c>
      <c r="H84" s="71">
        <v>40</v>
      </c>
      <c r="I84" s="71">
        <v>0</v>
      </c>
      <c r="J84" s="72">
        <v>0</v>
      </c>
      <c r="K84" s="73">
        <v>0</v>
      </c>
      <c r="L84" s="71">
        <v>0</v>
      </c>
      <c r="M84" s="72">
        <v>0</v>
      </c>
      <c r="N84" s="73">
        <f>SUM(O84:R84)</f>
        <v>0</v>
      </c>
      <c r="O84" s="71">
        <v>0</v>
      </c>
      <c r="P84" s="71">
        <v>0</v>
      </c>
      <c r="Q84" s="71">
        <v>0</v>
      </c>
      <c r="R84" s="72">
        <v>0</v>
      </c>
      <c r="S84" s="73">
        <v>0</v>
      </c>
      <c r="T84" s="72">
        <v>0</v>
      </c>
    </row>
    <row r="85" spans="1:20" ht="19.5" customHeight="1">
      <c r="A85" s="70" t="s">
        <v>106</v>
      </c>
      <c r="B85" s="70" t="s">
        <v>93</v>
      </c>
      <c r="C85" s="70" t="s">
        <v>93</v>
      </c>
      <c r="D85" s="70" t="s">
        <v>142</v>
      </c>
      <c r="E85" s="70" t="s">
        <v>108</v>
      </c>
      <c r="F85" s="71">
        <v>158.94</v>
      </c>
      <c r="G85" s="71">
        <v>0</v>
      </c>
      <c r="H85" s="71">
        <v>158.94</v>
      </c>
      <c r="I85" s="71">
        <v>0</v>
      </c>
      <c r="J85" s="72">
        <v>0</v>
      </c>
      <c r="K85" s="73">
        <v>0</v>
      </c>
      <c r="L85" s="71">
        <v>0</v>
      </c>
      <c r="M85" s="72">
        <v>0</v>
      </c>
      <c r="N85" s="73">
        <f>SUM(O85:R85)</f>
        <v>0</v>
      </c>
      <c r="O85" s="71">
        <v>0</v>
      </c>
      <c r="P85" s="71">
        <v>0</v>
      </c>
      <c r="Q85" s="71">
        <v>0</v>
      </c>
      <c r="R85" s="72">
        <v>0</v>
      </c>
      <c r="S85" s="73">
        <v>0</v>
      </c>
      <c r="T85" s="72">
        <v>0</v>
      </c>
    </row>
    <row r="86" spans="1:20" ht="19.5" customHeight="1">
      <c r="A86" s="70" t="s">
        <v>106</v>
      </c>
      <c r="B86" s="70" t="s">
        <v>93</v>
      </c>
      <c r="C86" s="70" t="s">
        <v>136</v>
      </c>
      <c r="D86" s="70" t="s">
        <v>142</v>
      </c>
      <c r="E86" s="70" t="s">
        <v>137</v>
      </c>
      <c r="F86" s="71">
        <v>79.47</v>
      </c>
      <c r="G86" s="71">
        <v>0</v>
      </c>
      <c r="H86" s="71">
        <v>79.47</v>
      </c>
      <c r="I86" s="71">
        <v>0</v>
      </c>
      <c r="J86" s="72">
        <v>0</v>
      </c>
      <c r="K86" s="73">
        <v>0</v>
      </c>
      <c r="L86" s="71">
        <v>0</v>
      </c>
      <c r="M86" s="72">
        <v>0</v>
      </c>
      <c r="N86" s="73">
        <f>SUM(O86:R86)</f>
        <v>0</v>
      </c>
      <c r="O86" s="71">
        <v>0</v>
      </c>
      <c r="P86" s="71">
        <v>0</v>
      </c>
      <c r="Q86" s="71">
        <v>0</v>
      </c>
      <c r="R86" s="72">
        <v>0</v>
      </c>
      <c r="S86" s="73">
        <v>0</v>
      </c>
      <c r="T86" s="72">
        <v>0</v>
      </c>
    </row>
    <row r="87" spans="1:20" ht="19.5" customHeight="1">
      <c r="A87" s="70" t="s">
        <v>111</v>
      </c>
      <c r="B87" s="70" t="s">
        <v>112</v>
      </c>
      <c r="C87" s="70" t="s">
        <v>89</v>
      </c>
      <c r="D87" s="70" t="s">
        <v>142</v>
      </c>
      <c r="E87" s="70" t="s">
        <v>130</v>
      </c>
      <c r="F87" s="71">
        <v>40.6</v>
      </c>
      <c r="G87" s="71">
        <v>0</v>
      </c>
      <c r="H87" s="71">
        <v>40.6</v>
      </c>
      <c r="I87" s="71">
        <v>0</v>
      </c>
      <c r="J87" s="72">
        <v>0</v>
      </c>
      <c r="K87" s="73">
        <v>0</v>
      </c>
      <c r="L87" s="71">
        <v>0</v>
      </c>
      <c r="M87" s="72">
        <v>0</v>
      </c>
      <c r="N87" s="73">
        <f>SUM(O87:R87)</f>
        <v>0</v>
      </c>
      <c r="O87" s="71">
        <v>0</v>
      </c>
      <c r="P87" s="71">
        <v>0</v>
      </c>
      <c r="Q87" s="71">
        <v>0</v>
      </c>
      <c r="R87" s="72">
        <v>0</v>
      </c>
      <c r="S87" s="73">
        <v>0</v>
      </c>
      <c r="T87" s="72">
        <v>0</v>
      </c>
    </row>
    <row r="88" spans="1:20" ht="19.5" customHeight="1">
      <c r="A88" s="70" t="s">
        <v>115</v>
      </c>
      <c r="B88" s="70" t="s">
        <v>89</v>
      </c>
      <c r="C88" s="70" t="s">
        <v>86</v>
      </c>
      <c r="D88" s="70" t="s">
        <v>142</v>
      </c>
      <c r="E88" s="70" t="s">
        <v>116</v>
      </c>
      <c r="F88" s="71">
        <v>127</v>
      </c>
      <c r="G88" s="71">
        <v>0</v>
      </c>
      <c r="H88" s="71">
        <v>127</v>
      </c>
      <c r="I88" s="71">
        <v>0</v>
      </c>
      <c r="J88" s="72">
        <v>0</v>
      </c>
      <c r="K88" s="73">
        <v>0</v>
      </c>
      <c r="L88" s="71">
        <v>0</v>
      </c>
      <c r="M88" s="72">
        <v>0</v>
      </c>
      <c r="N88" s="73">
        <f>SUM(O88:R88)</f>
        <v>0</v>
      </c>
      <c r="O88" s="71">
        <v>0</v>
      </c>
      <c r="P88" s="71">
        <v>0</v>
      </c>
      <c r="Q88" s="71">
        <v>0</v>
      </c>
      <c r="R88" s="72">
        <v>0</v>
      </c>
      <c r="S88" s="73">
        <v>0</v>
      </c>
      <c r="T88" s="72">
        <v>0</v>
      </c>
    </row>
    <row r="89" spans="1:20" ht="19.5" customHeight="1">
      <c r="A89" s="70" t="s">
        <v>38</v>
      </c>
      <c r="B89" s="70" t="s">
        <v>38</v>
      </c>
      <c r="C89" s="70" t="s">
        <v>38</v>
      </c>
      <c r="D89" s="70" t="s">
        <v>38</v>
      </c>
      <c r="E89" s="70" t="s">
        <v>145</v>
      </c>
      <c r="F89" s="71">
        <v>1245.04</v>
      </c>
      <c r="G89" s="71">
        <v>0</v>
      </c>
      <c r="H89" s="71">
        <v>940.04</v>
      </c>
      <c r="I89" s="71">
        <v>0</v>
      </c>
      <c r="J89" s="72">
        <v>0</v>
      </c>
      <c r="K89" s="73">
        <v>0</v>
      </c>
      <c r="L89" s="71">
        <v>0</v>
      </c>
      <c r="M89" s="72">
        <v>0</v>
      </c>
      <c r="N89" s="73">
        <f>SUM(O89:R89)</f>
        <v>0</v>
      </c>
      <c r="O89" s="71">
        <v>0</v>
      </c>
      <c r="P89" s="71">
        <v>0</v>
      </c>
      <c r="Q89" s="71">
        <v>0</v>
      </c>
      <c r="R89" s="72">
        <v>0</v>
      </c>
      <c r="S89" s="73">
        <v>3</v>
      </c>
      <c r="T89" s="72">
        <v>302</v>
      </c>
    </row>
    <row r="90" spans="1:20" ht="19.5" customHeight="1">
      <c r="A90" s="70" t="s">
        <v>38</v>
      </c>
      <c r="B90" s="70" t="s">
        <v>38</v>
      </c>
      <c r="C90" s="70" t="s">
        <v>38</v>
      </c>
      <c r="D90" s="70" t="s">
        <v>38</v>
      </c>
      <c r="E90" s="70" t="s">
        <v>146</v>
      </c>
      <c r="F90" s="71">
        <v>1245.04</v>
      </c>
      <c r="G90" s="71">
        <v>0</v>
      </c>
      <c r="H90" s="71">
        <v>940.04</v>
      </c>
      <c r="I90" s="71">
        <v>0</v>
      </c>
      <c r="J90" s="72">
        <v>0</v>
      </c>
      <c r="K90" s="73">
        <v>0</v>
      </c>
      <c r="L90" s="71">
        <v>0</v>
      </c>
      <c r="M90" s="72">
        <v>0</v>
      </c>
      <c r="N90" s="73">
        <f>SUM(O90:R90)</f>
        <v>0</v>
      </c>
      <c r="O90" s="71">
        <v>0</v>
      </c>
      <c r="P90" s="71">
        <v>0</v>
      </c>
      <c r="Q90" s="71">
        <v>0</v>
      </c>
      <c r="R90" s="72">
        <v>0</v>
      </c>
      <c r="S90" s="73">
        <v>3</v>
      </c>
      <c r="T90" s="72">
        <v>302</v>
      </c>
    </row>
    <row r="91" spans="1:20" ht="19.5" customHeight="1">
      <c r="A91" s="70" t="s">
        <v>84</v>
      </c>
      <c r="B91" s="70" t="s">
        <v>85</v>
      </c>
      <c r="C91" s="70" t="s">
        <v>133</v>
      </c>
      <c r="D91" s="70" t="s">
        <v>147</v>
      </c>
      <c r="E91" s="70" t="s">
        <v>135</v>
      </c>
      <c r="F91" s="71">
        <v>451.74</v>
      </c>
      <c r="G91" s="71">
        <v>0</v>
      </c>
      <c r="H91" s="71">
        <v>389.74</v>
      </c>
      <c r="I91" s="71">
        <v>0</v>
      </c>
      <c r="J91" s="72">
        <v>0</v>
      </c>
      <c r="K91" s="73">
        <v>0</v>
      </c>
      <c r="L91" s="71">
        <v>0</v>
      </c>
      <c r="M91" s="72">
        <v>0</v>
      </c>
      <c r="N91" s="73">
        <f>SUM(O91:R91)</f>
        <v>0</v>
      </c>
      <c r="O91" s="71">
        <v>0</v>
      </c>
      <c r="P91" s="71">
        <v>0</v>
      </c>
      <c r="Q91" s="71">
        <v>0</v>
      </c>
      <c r="R91" s="72">
        <v>0</v>
      </c>
      <c r="S91" s="73">
        <v>0</v>
      </c>
      <c r="T91" s="72">
        <v>62</v>
      </c>
    </row>
    <row r="92" spans="1:20" ht="19.5" customHeight="1">
      <c r="A92" s="70" t="s">
        <v>84</v>
      </c>
      <c r="B92" s="70" t="s">
        <v>85</v>
      </c>
      <c r="C92" s="70" t="s">
        <v>109</v>
      </c>
      <c r="D92" s="70" t="s">
        <v>147</v>
      </c>
      <c r="E92" s="70" t="s">
        <v>121</v>
      </c>
      <c r="F92" s="71">
        <v>373.36</v>
      </c>
      <c r="G92" s="71">
        <v>0</v>
      </c>
      <c r="H92" s="71">
        <v>230.36</v>
      </c>
      <c r="I92" s="71">
        <v>0</v>
      </c>
      <c r="J92" s="72">
        <v>0</v>
      </c>
      <c r="K92" s="73">
        <v>0</v>
      </c>
      <c r="L92" s="71">
        <v>0</v>
      </c>
      <c r="M92" s="72">
        <v>0</v>
      </c>
      <c r="N92" s="73">
        <f>SUM(O92:R92)</f>
        <v>0</v>
      </c>
      <c r="O92" s="71">
        <v>0</v>
      </c>
      <c r="P92" s="71">
        <v>0</v>
      </c>
      <c r="Q92" s="71">
        <v>0</v>
      </c>
      <c r="R92" s="72">
        <v>0</v>
      </c>
      <c r="S92" s="73">
        <v>3</v>
      </c>
      <c r="T92" s="72">
        <v>140</v>
      </c>
    </row>
    <row r="93" spans="1:20" ht="19.5" customHeight="1">
      <c r="A93" s="70" t="s">
        <v>103</v>
      </c>
      <c r="B93" s="70" t="s">
        <v>95</v>
      </c>
      <c r="C93" s="70" t="s">
        <v>104</v>
      </c>
      <c r="D93" s="70" t="s">
        <v>147</v>
      </c>
      <c r="E93" s="70" t="s">
        <v>105</v>
      </c>
      <c r="F93" s="71">
        <v>300</v>
      </c>
      <c r="G93" s="71">
        <v>0</v>
      </c>
      <c r="H93" s="71">
        <v>200</v>
      </c>
      <c r="I93" s="71">
        <v>0</v>
      </c>
      <c r="J93" s="72">
        <v>0</v>
      </c>
      <c r="K93" s="73">
        <v>0</v>
      </c>
      <c r="L93" s="71">
        <v>0</v>
      </c>
      <c r="M93" s="72">
        <v>0</v>
      </c>
      <c r="N93" s="73">
        <f>SUM(O93:R93)</f>
        <v>0</v>
      </c>
      <c r="O93" s="71">
        <v>0</v>
      </c>
      <c r="P93" s="71">
        <v>0</v>
      </c>
      <c r="Q93" s="71">
        <v>0</v>
      </c>
      <c r="R93" s="72">
        <v>0</v>
      </c>
      <c r="S93" s="73">
        <v>0</v>
      </c>
      <c r="T93" s="72">
        <v>100</v>
      </c>
    </row>
    <row r="94" spans="1:20" ht="19.5" customHeight="1">
      <c r="A94" s="70" t="s">
        <v>106</v>
      </c>
      <c r="B94" s="70" t="s">
        <v>93</v>
      </c>
      <c r="C94" s="70" t="s">
        <v>93</v>
      </c>
      <c r="D94" s="70" t="s">
        <v>147</v>
      </c>
      <c r="E94" s="70" t="s">
        <v>108</v>
      </c>
      <c r="F94" s="71">
        <v>39.89</v>
      </c>
      <c r="G94" s="71">
        <v>0</v>
      </c>
      <c r="H94" s="71">
        <v>39.89</v>
      </c>
      <c r="I94" s="71">
        <v>0</v>
      </c>
      <c r="J94" s="72">
        <v>0</v>
      </c>
      <c r="K94" s="73">
        <v>0</v>
      </c>
      <c r="L94" s="71">
        <v>0</v>
      </c>
      <c r="M94" s="72">
        <v>0</v>
      </c>
      <c r="N94" s="73">
        <f>SUM(O94:R94)</f>
        <v>0</v>
      </c>
      <c r="O94" s="71">
        <v>0</v>
      </c>
      <c r="P94" s="71">
        <v>0</v>
      </c>
      <c r="Q94" s="71">
        <v>0</v>
      </c>
      <c r="R94" s="72">
        <v>0</v>
      </c>
      <c r="S94" s="73">
        <v>0</v>
      </c>
      <c r="T94" s="72">
        <v>0</v>
      </c>
    </row>
    <row r="95" spans="1:20" ht="19.5" customHeight="1">
      <c r="A95" s="70" t="s">
        <v>106</v>
      </c>
      <c r="B95" s="70" t="s">
        <v>93</v>
      </c>
      <c r="C95" s="70" t="s">
        <v>136</v>
      </c>
      <c r="D95" s="70" t="s">
        <v>147</v>
      </c>
      <c r="E95" s="70" t="s">
        <v>137</v>
      </c>
      <c r="F95" s="71">
        <v>19.94</v>
      </c>
      <c r="G95" s="71">
        <v>0</v>
      </c>
      <c r="H95" s="71">
        <v>19.94</v>
      </c>
      <c r="I95" s="71">
        <v>0</v>
      </c>
      <c r="J95" s="72">
        <v>0</v>
      </c>
      <c r="K95" s="73">
        <v>0</v>
      </c>
      <c r="L95" s="71">
        <v>0</v>
      </c>
      <c r="M95" s="72">
        <v>0</v>
      </c>
      <c r="N95" s="73">
        <f>SUM(O95:R95)</f>
        <v>0</v>
      </c>
      <c r="O95" s="71">
        <v>0</v>
      </c>
      <c r="P95" s="71">
        <v>0</v>
      </c>
      <c r="Q95" s="71">
        <v>0</v>
      </c>
      <c r="R95" s="72">
        <v>0</v>
      </c>
      <c r="S95" s="73">
        <v>0</v>
      </c>
      <c r="T95" s="72">
        <v>0</v>
      </c>
    </row>
    <row r="96" spans="1:20" ht="19.5" customHeight="1">
      <c r="A96" s="70" t="s">
        <v>111</v>
      </c>
      <c r="B96" s="70" t="s">
        <v>112</v>
      </c>
      <c r="C96" s="70" t="s">
        <v>89</v>
      </c>
      <c r="D96" s="70" t="s">
        <v>147</v>
      </c>
      <c r="E96" s="70" t="s">
        <v>130</v>
      </c>
      <c r="F96" s="71">
        <v>24.5</v>
      </c>
      <c r="G96" s="71">
        <v>0</v>
      </c>
      <c r="H96" s="71">
        <v>24.5</v>
      </c>
      <c r="I96" s="71">
        <v>0</v>
      </c>
      <c r="J96" s="72">
        <v>0</v>
      </c>
      <c r="K96" s="73">
        <v>0</v>
      </c>
      <c r="L96" s="71">
        <v>0</v>
      </c>
      <c r="M96" s="72">
        <v>0</v>
      </c>
      <c r="N96" s="73">
        <f>SUM(O96:R96)</f>
        <v>0</v>
      </c>
      <c r="O96" s="71">
        <v>0</v>
      </c>
      <c r="P96" s="71">
        <v>0</v>
      </c>
      <c r="Q96" s="71">
        <v>0</v>
      </c>
      <c r="R96" s="72">
        <v>0</v>
      </c>
      <c r="S96" s="73">
        <v>0</v>
      </c>
      <c r="T96" s="72">
        <v>0</v>
      </c>
    </row>
    <row r="97" spans="1:20" ht="19.5" customHeight="1">
      <c r="A97" s="70" t="s">
        <v>115</v>
      </c>
      <c r="B97" s="70" t="s">
        <v>89</v>
      </c>
      <c r="C97" s="70" t="s">
        <v>86</v>
      </c>
      <c r="D97" s="70" t="s">
        <v>147</v>
      </c>
      <c r="E97" s="70" t="s">
        <v>116</v>
      </c>
      <c r="F97" s="71">
        <v>35.61</v>
      </c>
      <c r="G97" s="71">
        <v>0</v>
      </c>
      <c r="H97" s="71">
        <v>35.61</v>
      </c>
      <c r="I97" s="71">
        <v>0</v>
      </c>
      <c r="J97" s="72">
        <v>0</v>
      </c>
      <c r="K97" s="73">
        <v>0</v>
      </c>
      <c r="L97" s="71">
        <v>0</v>
      </c>
      <c r="M97" s="72">
        <v>0</v>
      </c>
      <c r="N97" s="73">
        <f>SUM(O97:R97)</f>
        <v>0</v>
      </c>
      <c r="O97" s="71">
        <v>0</v>
      </c>
      <c r="P97" s="71">
        <v>0</v>
      </c>
      <c r="Q97" s="71">
        <v>0</v>
      </c>
      <c r="R97" s="72">
        <v>0</v>
      </c>
      <c r="S97" s="73">
        <v>0</v>
      </c>
      <c r="T97" s="72">
        <v>0</v>
      </c>
    </row>
    <row r="98" spans="1:20" ht="19.5" customHeight="1">
      <c r="A98" s="70" t="s">
        <v>38</v>
      </c>
      <c r="B98" s="70" t="s">
        <v>38</v>
      </c>
      <c r="C98" s="70" t="s">
        <v>38</v>
      </c>
      <c r="D98" s="70" t="s">
        <v>38</v>
      </c>
      <c r="E98" s="70" t="s">
        <v>148</v>
      </c>
      <c r="F98" s="71">
        <v>9154.33</v>
      </c>
      <c r="G98" s="71">
        <v>434.68</v>
      </c>
      <c r="H98" s="71">
        <v>5346.58</v>
      </c>
      <c r="I98" s="71">
        <v>0</v>
      </c>
      <c r="J98" s="72">
        <v>0</v>
      </c>
      <c r="K98" s="73">
        <v>1800</v>
      </c>
      <c r="L98" s="71">
        <v>0</v>
      </c>
      <c r="M98" s="72">
        <v>0</v>
      </c>
      <c r="N98" s="73">
        <f>SUM(O98:R98)</f>
        <v>0</v>
      </c>
      <c r="O98" s="71">
        <v>0</v>
      </c>
      <c r="P98" s="71">
        <v>0</v>
      </c>
      <c r="Q98" s="71">
        <v>0</v>
      </c>
      <c r="R98" s="72">
        <v>0</v>
      </c>
      <c r="S98" s="73">
        <v>100.22</v>
      </c>
      <c r="T98" s="72">
        <v>1472.85</v>
      </c>
    </row>
    <row r="99" spans="1:20" ht="19.5" customHeight="1">
      <c r="A99" s="70" t="s">
        <v>38</v>
      </c>
      <c r="B99" s="70" t="s">
        <v>38</v>
      </c>
      <c r="C99" s="70" t="s">
        <v>38</v>
      </c>
      <c r="D99" s="70" t="s">
        <v>38</v>
      </c>
      <c r="E99" s="70" t="s">
        <v>149</v>
      </c>
      <c r="F99" s="71">
        <v>4192.76</v>
      </c>
      <c r="G99" s="71">
        <v>183.6</v>
      </c>
      <c r="H99" s="71">
        <v>2809.16</v>
      </c>
      <c r="I99" s="71">
        <v>0</v>
      </c>
      <c r="J99" s="72">
        <v>0</v>
      </c>
      <c r="K99" s="73">
        <v>1200</v>
      </c>
      <c r="L99" s="71">
        <v>0</v>
      </c>
      <c r="M99" s="72">
        <v>0</v>
      </c>
      <c r="N99" s="73">
        <f>SUM(O99:R99)</f>
        <v>0</v>
      </c>
      <c r="O99" s="71">
        <v>0</v>
      </c>
      <c r="P99" s="71">
        <v>0</v>
      </c>
      <c r="Q99" s="71">
        <v>0</v>
      </c>
      <c r="R99" s="72">
        <v>0</v>
      </c>
      <c r="S99" s="73">
        <v>0</v>
      </c>
      <c r="T99" s="72">
        <v>0</v>
      </c>
    </row>
    <row r="100" spans="1:20" ht="19.5" customHeight="1">
      <c r="A100" s="70" t="s">
        <v>84</v>
      </c>
      <c r="B100" s="70" t="s">
        <v>85</v>
      </c>
      <c r="C100" s="70" t="s">
        <v>97</v>
      </c>
      <c r="D100" s="70" t="s">
        <v>150</v>
      </c>
      <c r="E100" s="70" t="s">
        <v>98</v>
      </c>
      <c r="F100" s="71">
        <v>793</v>
      </c>
      <c r="G100" s="71">
        <v>0</v>
      </c>
      <c r="H100" s="71">
        <v>713</v>
      </c>
      <c r="I100" s="71">
        <v>0</v>
      </c>
      <c r="J100" s="72">
        <v>0</v>
      </c>
      <c r="K100" s="73">
        <v>80</v>
      </c>
      <c r="L100" s="71">
        <v>0</v>
      </c>
      <c r="M100" s="72">
        <v>0</v>
      </c>
      <c r="N100" s="73">
        <f>SUM(O100:R100)</f>
        <v>0</v>
      </c>
      <c r="O100" s="71">
        <v>0</v>
      </c>
      <c r="P100" s="71">
        <v>0</v>
      </c>
      <c r="Q100" s="71">
        <v>0</v>
      </c>
      <c r="R100" s="72">
        <v>0</v>
      </c>
      <c r="S100" s="73">
        <v>0</v>
      </c>
      <c r="T100" s="72">
        <v>0</v>
      </c>
    </row>
    <row r="101" spans="1:20" ht="19.5" customHeight="1">
      <c r="A101" s="70" t="s">
        <v>84</v>
      </c>
      <c r="B101" s="70" t="s">
        <v>85</v>
      </c>
      <c r="C101" s="70" t="s">
        <v>99</v>
      </c>
      <c r="D101" s="70" t="s">
        <v>150</v>
      </c>
      <c r="E101" s="70" t="s">
        <v>100</v>
      </c>
      <c r="F101" s="71">
        <v>349</v>
      </c>
      <c r="G101" s="71">
        <v>0</v>
      </c>
      <c r="H101" s="71">
        <v>349</v>
      </c>
      <c r="I101" s="71">
        <v>0</v>
      </c>
      <c r="J101" s="72">
        <v>0</v>
      </c>
      <c r="K101" s="73">
        <v>0</v>
      </c>
      <c r="L101" s="71">
        <v>0</v>
      </c>
      <c r="M101" s="72">
        <v>0</v>
      </c>
      <c r="N101" s="73">
        <f>SUM(O101:R101)</f>
        <v>0</v>
      </c>
      <c r="O101" s="71">
        <v>0</v>
      </c>
      <c r="P101" s="71">
        <v>0</v>
      </c>
      <c r="Q101" s="71">
        <v>0</v>
      </c>
      <c r="R101" s="72">
        <v>0</v>
      </c>
      <c r="S101" s="73">
        <v>0</v>
      </c>
      <c r="T101" s="72">
        <v>0</v>
      </c>
    </row>
    <row r="102" spans="1:20" ht="19.5" customHeight="1">
      <c r="A102" s="70" t="s">
        <v>84</v>
      </c>
      <c r="B102" s="70" t="s">
        <v>85</v>
      </c>
      <c r="C102" s="70" t="s">
        <v>101</v>
      </c>
      <c r="D102" s="70" t="s">
        <v>150</v>
      </c>
      <c r="E102" s="70" t="s">
        <v>102</v>
      </c>
      <c r="F102" s="71">
        <v>53</v>
      </c>
      <c r="G102" s="71">
        <v>0</v>
      </c>
      <c r="H102" s="71">
        <v>53</v>
      </c>
      <c r="I102" s="71">
        <v>0</v>
      </c>
      <c r="J102" s="72">
        <v>0</v>
      </c>
      <c r="K102" s="73">
        <v>0</v>
      </c>
      <c r="L102" s="71">
        <v>0</v>
      </c>
      <c r="M102" s="72">
        <v>0</v>
      </c>
      <c r="N102" s="73">
        <f>SUM(O102:R102)</f>
        <v>0</v>
      </c>
      <c r="O102" s="71">
        <v>0</v>
      </c>
      <c r="P102" s="71">
        <v>0</v>
      </c>
      <c r="Q102" s="71">
        <v>0</v>
      </c>
      <c r="R102" s="72">
        <v>0</v>
      </c>
      <c r="S102" s="73">
        <v>0</v>
      </c>
      <c r="T102" s="72">
        <v>0</v>
      </c>
    </row>
    <row r="103" spans="1:20" ht="19.5" customHeight="1">
      <c r="A103" s="70" t="s">
        <v>84</v>
      </c>
      <c r="B103" s="70" t="s">
        <v>85</v>
      </c>
      <c r="C103" s="70" t="s">
        <v>133</v>
      </c>
      <c r="D103" s="70" t="s">
        <v>150</v>
      </c>
      <c r="E103" s="70" t="s">
        <v>135</v>
      </c>
      <c r="F103" s="71">
        <v>1321.21</v>
      </c>
      <c r="G103" s="71">
        <v>0</v>
      </c>
      <c r="H103" s="71">
        <v>568.31</v>
      </c>
      <c r="I103" s="71">
        <v>0</v>
      </c>
      <c r="J103" s="72">
        <v>0</v>
      </c>
      <c r="K103" s="73">
        <v>752.9</v>
      </c>
      <c r="L103" s="71">
        <v>0</v>
      </c>
      <c r="M103" s="72">
        <v>0</v>
      </c>
      <c r="N103" s="73">
        <f>SUM(O103:R103)</f>
        <v>0</v>
      </c>
      <c r="O103" s="71">
        <v>0</v>
      </c>
      <c r="P103" s="71">
        <v>0</v>
      </c>
      <c r="Q103" s="71">
        <v>0</v>
      </c>
      <c r="R103" s="72">
        <v>0</v>
      </c>
      <c r="S103" s="73">
        <v>0</v>
      </c>
      <c r="T103" s="72">
        <v>0</v>
      </c>
    </row>
    <row r="104" spans="1:20" ht="19.5" customHeight="1">
      <c r="A104" s="70" t="s">
        <v>84</v>
      </c>
      <c r="B104" s="70" t="s">
        <v>85</v>
      </c>
      <c r="C104" s="70" t="s">
        <v>109</v>
      </c>
      <c r="D104" s="70" t="s">
        <v>150</v>
      </c>
      <c r="E104" s="70" t="s">
        <v>121</v>
      </c>
      <c r="F104" s="71">
        <v>1141.53</v>
      </c>
      <c r="G104" s="71">
        <v>183.6</v>
      </c>
      <c r="H104" s="71">
        <v>711.53</v>
      </c>
      <c r="I104" s="71">
        <v>0</v>
      </c>
      <c r="J104" s="72">
        <v>0</v>
      </c>
      <c r="K104" s="73">
        <v>246.4</v>
      </c>
      <c r="L104" s="71">
        <v>0</v>
      </c>
      <c r="M104" s="72">
        <v>0</v>
      </c>
      <c r="N104" s="73">
        <f>SUM(O104:R104)</f>
        <v>0</v>
      </c>
      <c r="O104" s="71">
        <v>0</v>
      </c>
      <c r="P104" s="71">
        <v>0</v>
      </c>
      <c r="Q104" s="71">
        <v>0</v>
      </c>
      <c r="R104" s="72">
        <v>0</v>
      </c>
      <c r="S104" s="73">
        <v>0</v>
      </c>
      <c r="T104" s="72">
        <v>0</v>
      </c>
    </row>
    <row r="105" spans="1:20" ht="19.5" customHeight="1">
      <c r="A105" s="70" t="s">
        <v>103</v>
      </c>
      <c r="B105" s="70" t="s">
        <v>95</v>
      </c>
      <c r="C105" s="70" t="s">
        <v>104</v>
      </c>
      <c r="D105" s="70" t="s">
        <v>150</v>
      </c>
      <c r="E105" s="70" t="s">
        <v>105</v>
      </c>
      <c r="F105" s="71">
        <v>115.5</v>
      </c>
      <c r="G105" s="71">
        <v>0</v>
      </c>
      <c r="H105" s="71">
        <v>15.5</v>
      </c>
      <c r="I105" s="71">
        <v>0</v>
      </c>
      <c r="J105" s="72">
        <v>0</v>
      </c>
      <c r="K105" s="73">
        <v>100</v>
      </c>
      <c r="L105" s="71">
        <v>0</v>
      </c>
      <c r="M105" s="72">
        <v>0</v>
      </c>
      <c r="N105" s="73">
        <f>SUM(O105:R105)</f>
        <v>0</v>
      </c>
      <c r="O105" s="71">
        <v>0</v>
      </c>
      <c r="P105" s="71">
        <v>0</v>
      </c>
      <c r="Q105" s="71">
        <v>0</v>
      </c>
      <c r="R105" s="72">
        <v>0</v>
      </c>
      <c r="S105" s="73">
        <v>0</v>
      </c>
      <c r="T105" s="72">
        <v>0</v>
      </c>
    </row>
    <row r="106" spans="1:20" ht="19.5" customHeight="1">
      <c r="A106" s="70" t="s">
        <v>106</v>
      </c>
      <c r="B106" s="70" t="s">
        <v>93</v>
      </c>
      <c r="C106" s="70" t="s">
        <v>93</v>
      </c>
      <c r="D106" s="70" t="s">
        <v>150</v>
      </c>
      <c r="E106" s="70" t="s">
        <v>108</v>
      </c>
      <c r="F106" s="71">
        <v>129.64</v>
      </c>
      <c r="G106" s="71">
        <v>0</v>
      </c>
      <c r="H106" s="71">
        <v>123.1</v>
      </c>
      <c r="I106" s="71">
        <v>0</v>
      </c>
      <c r="J106" s="72">
        <v>0</v>
      </c>
      <c r="K106" s="73">
        <v>6.54</v>
      </c>
      <c r="L106" s="71">
        <v>0</v>
      </c>
      <c r="M106" s="72">
        <v>0</v>
      </c>
      <c r="N106" s="73">
        <f>SUM(O106:R106)</f>
        <v>0</v>
      </c>
      <c r="O106" s="71">
        <v>0</v>
      </c>
      <c r="P106" s="71">
        <v>0</v>
      </c>
      <c r="Q106" s="71">
        <v>0</v>
      </c>
      <c r="R106" s="72">
        <v>0</v>
      </c>
      <c r="S106" s="73">
        <v>0</v>
      </c>
      <c r="T106" s="72">
        <v>0</v>
      </c>
    </row>
    <row r="107" spans="1:20" ht="19.5" customHeight="1">
      <c r="A107" s="70" t="s">
        <v>106</v>
      </c>
      <c r="B107" s="70" t="s">
        <v>93</v>
      </c>
      <c r="C107" s="70" t="s">
        <v>136</v>
      </c>
      <c r="D107" s="70" t="s">
        <v>150</v>
      </c>
      <c r="E107" s="70" t="s">
        <v>137</v>
      </c>
      <c r="F107" s="71">
        <v>66.21</v>
      </c>
      <c r="G107" s="71">
        <v>0</v>
      </c>
      <c r="H107" s="71">
        <v>60.72</v>
      </c>
      <c r="I107" s="71">
        <v>0</v>
      </c>
      <c r="J107" s="72">
        <v>0</v>
      </c>
      <c r="K107" s="73">
        <v>5.49</v>
      </c>
      <c r="L107" s="71">
        <v>0</v>
      </c>
      <c r="M107" s="72">
        <v>0</v>
      </c>
      <c r="N107" s="73">
        <f>SUM(O107:R107)</f>
        <v>0</v>
      </c>
      <c r="O107" s="71">
        <v>0</v>
      </c>
      <c r="P107" s="71">
        <v>0</v>
      </c>
      <c r="Q107" s="71">
        <v>0</v>
      </c>
      <c r="R107" s="72">
        <v>0</v>
      </c>
      <c r="S107" s="73">
        <v>0</v>
      </c>
      <c r="T107" s="72">
        <v>0</v>
      </c>
    </row>
    <row r="108" spans="1:20" ht="19.5" customHeight="1">
      <c r="A108" s="70" t="s">
        <v>111</v>
      </c>
      <c r="B108" s="70" t="s">
        <v>112</v>
      </c>
      <c r="C108" s="70" t="s">
        <v>89</v>
      </c>
      <c r="D108" s="70" t="s">
        <v>150</v>
      </c>
      <c r="E108" s="70" t="s">
        <v>130</v>
      </c>
      <c r="F108" s="71">
        <v>73.01</v>
      </c>
      <c r="G108" s="71">
        <v>0</v>
      </c>
      <c r="H108" s="71">
        <v>71</v>
      </c>
      <c r="I108" s="71">
        <v>0</v>
      </c>
      <c r="J108" s="72">
        <v>0</v>
      </c>
      <c r="K108" s="73">
        <v>2.01</v>
      </c>
      <c r="L108" s="71">
        <v>0</v>
      </c>
      <c r="M108" s="72">
        <v>0</v>
      </c>
      <c r="N108" s="73">
        <f>SUM(O108:R108)</f>
        <v>0</v>
      </c>
      <c r="O108" s="71">
        <v>0</v>
      </c>
      <c r="P108" s="71">
        <v>0</v>
      </c>
      <c r="Q108" s="71">
        <v>0</v>
      </c>
      <c r="R108" s="72">
        <v>0</v>
      </c>
      <c r="S108" s="73">
        <v>0</v>
      </c>
      <c r="T108" s="72">
        <v>0</v>
      </c>
    </row>
    <row r="109" spans="1:20" ht="19.5" customHeight="1">
      <c r="A109" s="70" t="s">
        <v>115</v>
      </c>
      <c r="B109" s="70" t="s">
        <v>89</v>
      </c>
      <c r="C109" s="70" t="s">
        <v>86</v>
      </c>
      <c r="D109" s="70" t="s">
        <v>150</v>
      </c>
      <c r="E109" s="70" t="s">
        <v>116</v>
      </c>
      <c r="F109" s="71">
        <v>116.66</v>
      </c>
      <c r="G109" s="71">
        <v>0</v>
      </c>
      <c r="H109" s="71">
        <v>110</v>
      </c>
      <c r="I109" s="71">
        <v>0</v>
      </c>
      <c r="J109" s="72">
        <v>0</v>
      </c>
      <c r="K109" s="73">
        <v>6.66</v>
      </c>
      <c r="L109" s="71">
        <v>0</v>
      </c>
      <c r="M109" s="72">
        <v>0</v>
      </c>
      <c r="N109" s="73">
        <f>SUM(O109:R109)</f>
        <v>0</v>
      </c>
      <c r="O109" s="71">
        <v>0</v>
      </c>
      <c r="P109" s="71">
        <v>0</v>
      </c>
      <c r="Q109" s="71">
        <v>0</v>
      </c>
      <c r="R109" s="72">
        <v>0</v>
      </c>
      <c r="S109" s="73">
        <v>0</v>
      </c>
      <c r="T109" s="72">
        <v>0</v>
      </c>
    </row>
    <row r="110" spans="1:20" ht="19.5" customHeight="1">
      <c r="A110" s="70" t="s">
        <v>115</v>
      </c>
      <c r="B110" s="70" t="s">
        <v>89</v>
      </c>
      <c r="C110" s="70" t="s">
        <v>104</v>
      </c>
      <c r="D110" s="70" t="s">
        <v>150</v>
      </c>
      <c r="E110" s="70" t="s">
        <v>117</v>
      </c>
      <c r="F110" s="71">
        <v>34</v>
      </c>
      <c r="G110" s="71">
        <v>0</v>
      </c>
      <c r="H110" s="71">
        <v>34</v>
      </c>
      <c r="I110" s="71">
        <v>0</v>
      </c>
      <c r="J110" s="72">
        <v>0</v>
      </c>
      <c r="K110" s="73">
        <v>0</v>
      </c>
      <c r="L110" s="71">
        <v>0</v>
      </c>
      <c r="M110" s="72">
        <v>0</v>
      </c>
      <c r="N110" s="73">
        <f>SUM(O110:R110)</f>
        <v>0</v>
      </c>
      <c r="O110" s="71">
        <v>0</v>
      </c>
      <c r="P110" s="71">
        <v>0</v>
      </c>
      <c r="Q110" s="71">
        <v>0</v>
      </c>
      <c r="R110" s="72">
        <v>0</v>
      </c>
      <c r="S110" s="73">
        <v>0</v>
      </c>
      <c r="T110" s="72">
        <v>0</v>
      </c>
    </row>
    <row r="111" spans="1:20" ht="19.5" customHeight="1">
      <c r="A111" s="70" t="s">
        <v>38</v>
      </c>
      <c r="B111" s="70" t="s">
        <v>38</v>
      </c>
      <c r="C111" s="70" t="s">
        <v>38</v>
      </c>
      <c r="D111" s="70" t="s">
        <v>38</v>
      </c>
      <c r="E111" s="70" t="s">
        <v>151</v>
      </c>
      <c r="F111" s="71">
        <v>1210.29</v>
      </c>
      <c r="G111" s="71">
        <v>25.15</v>
      </c>
      <c r="H111" s="71">
        <v>1111.37</v>
      </c>
      <c r="I111" s="71">
        <v>0</v>
      </c>
      <c r="J111" s="72">
        <v>0</v>
      </c>
      <c r="K111" s="73">
        <v>0</v>
      </c>
      <c r="L111" s="71">
        <v>0</v>
      </c>
      <c r="M111" s="72">
        <v>0</v>
      </c>
      <c r="N111" s="73">
        <f>SUM(O111:R111)</f>
        <v>0</v>
      </c>
      <c r="O111" s="71">
        <v>0</v>
      </c>
      <c r="P111" s="71">
        <v>0</v>
      </c>
      <c r="Q111" s="71">
        <v>0</v>
      </c>
      <c r="R111" s="72">
        <v>0</v>
      </c>
      <c r="S111" s="73">
        <v>73.77</v>
      </c>
      <c r="T111" s="72">
        <v>0</v>
      </c>
    </row>
    <row r="112" spans="1:20" ht="19.5" customHeight="1">
      <c r="A112" s="70" t="s">
        <v>84</v>
      </c>
      <c r="B112" s="70" t="s">
        <v>85</v>
      </c>
      <c r="C112" s="70" t="s">
        <v>91</v>
      </c>
      <c r="D112" s="70" t="s">
        <v>152</v>
      </c>
      <c r="E112" s="70" t="s">
        <v>92</v>
      </c>
      <c r="F112" s="71">
        <v>725.65</v>
      </c>
      <c r="G112" s="71">
        <v>25.15</v>
      </c>
      <c r="H112" s="71">
        <v>700.5</v>
      </c>
      <c r="I112" s="71">
        <v>0</v>
      </c>
      <c r="J112" s="72">
        <v>0</v>
      </c>
      <c r="K112" s="73">
        <v>0</v>
      </c>
      <c r="L112" s="71">
        <v>0</v>
      </c>
      <c r="M112" s="72">
        <v>0</v>
      </c>
      <c r="N112" s="73">
        <f>SUM(O112:R112)</f>
        <v>0</v>
      </c>
      <c r="O112" s="71">
        <v>0</v>
      </c>
      <c r="P112" s="71">
        <v>0</v>
      </c>
      <c r="Q112" s="71">
        <v>0</v>
      </c>
      <c r="R112" s="72">
        <v>0</v>
      </c>
      <c r="S112" s="73">
        <v>0</v>
      </c>
      <c r="T112" s="72">
        <v>0</v>
      </c>
    </row>
    <row r="113" spans="1:20" ht="19.5" customHeight="1">
      <c r="A113" s="70" t="s">
        <v>84</v>
      </c>
      <c r="B113" s="70" t="s">
        <v>85</v>
      </c>
      <c r="C113" s="70" t="s">
        <v>95</v>
      </c>
      <c r="D113" s="70" t="s">
        <v>152</v>
      </c>
      <c r="E113" s="70" t="s">
        <v>96</v>
      </c>
      <c r="F113" s="71">
        <v>8.7</v>
      </c>
      <c r="G113" s="71">
        <v>0</v>
      </c>
      <c r="H113" s="71">
        <v>8.7</v>
      </c>
      <c r="I113" s="71">
        <v>0</v>
      </c>
      <c r="J113" s="72">
        <v>0</v>
      </c>
      <c r="K113" s="73">
        <v>0</v>
      </c>
      <c r="L113" s="71">
        <v>0</v>
      </c>
      <c r="M113" s="72">
        <v>0</v>
      </c>
      <c r="N113" s="73">
        <f>SUM(O113:R113)</f>
        <v>0</v>
      </c>
      <c r="O113" s="71">
        <v>0</v>
      </c>
      <c r="P113" s="71">
        <v>0</v>
      </c>
      <c r="Q113" s="71">
        <v>0</v>
      </c>
      <c r="R113" s="72">
        <v>0</v>
      </c>
      <c r="S113" s="73">
        <v>0</v>
      </c>
      <c r="T113" s="72">
        <v>0</v>
      </c>
    </row>
    <row r="114" spans="1:20" ht="19.5" customHeight="1">
      <c r="A114" s="70" t="s">
        <v>84</v>
      </c>
      <c r="B114" s="70" t="s">
        <v>85</v>
      </c>
      <c r="C114" s="70" t="s">
        <v>101</v>
      </c>
      <c r="D114" s="70" t="s">
        <v>152</v>
      </c>
      <c r="E114" s="70" t="s">
        <v>102</v>
      </c>
      <c r="F114" s="71">
        <v>156</v>
      </c>
      <c r="G114" s="71">
        <v>0</v>
      </c>
      <c r="H114" s="71">
        <v>156</v>
      </c>
      <c r="I114" s="71">
        <v>0</v>
      </c>
      <c r="J114" s="72">
        <v>0</v>
      </c>
      <c r="K114" s="73">
        <v>0</v>
      </c>
      <c r="L114" s="71">
        <v>0</v>
      </c>
      <c r="M114" s="72">
        <v>0</v>
      </c>
      <c r="N114" s="73">
        <f>SUM(O114:R114)</f>
        <v>0</v>
      </c>
      <c r="O114" s="71">
        <v>0</v>
      </c>
      <c r="P114" s="71">
        <v>0</v>
      </c>
      <c r="Q114" s="71">
        <v>0</v>
      </c>
      <c r="R114" s="72">
        <v>0</v>
      </c>
      <c r="S114" s="73">
        <v>0</v>
      </c>
      <c r="T114" s="72">
        <v>0</v>
      </c>
    </row>
    <row r="115" spans="1:20" ht="19.5" customHeight="1">
      <c r="A115" s="70" t="s">
        <v>84</v>
      </c>
      <c r="B115" s="70" t="s">
        <v>85</v>
      </c>
      <c r="C115" s="70" t="s">
        <v>133</v>
      </c>
      <c r="D115" s="70" t="s">
        <v>152</v>
      </c>
      <c r="E115" s="70" t="s">
        <v>135</v>
      </c>
      <c r="F115" s="71">
        <v>271.67</v>
      </c>
      <c r="G115" s="71">
        <v>0</v>
      </c>
      <c r="H115" s="71">
        <v>211.98</v>
      </c>
      <c r="I115" s="71">
        <v>0</v>
      </c>
      <c r="J115" s="72">
        <v>0</v>
      </c>
      <c r="K115" s="73">
        <v>0</v>
      </c>
      <c r="L115" s="71">
        <v>0</v>
      </c>
      <c r="M115" s="72">
        <v>0</v>
      </c>
      <c r="N115" s="73">
        <f>SUM(O115:R115)</f>
        <v>0</v>
      </c>
      <c r="O115" s="71">
        <v>0</v>
      </c>
      <c r="P115" s="71">
        <v>0</v>
      </c>
      <c r="Q115" s="71">
        <v>0</v>
      </c>
      <c r="R115" s="72">
        <v>0</v>
      </c>
      <c r="S115" s="73">
        <v>59.69</v>
      </c>
      <c r="T115" s="72">
        <v>0</v>
      </c>
    </row>
    <row r="116" spans="1:20" ht="19.5" customHeight="1">
      <c r="A116" s="70" t="s">
        <v>103</v>
      </c>
      <c r="B116" s="70" t="s">
        <v>95</v>
      </c>
      <c r="C116" s="70" t="s">
        <v>104</v>
      </c>
      <c r="D116" s="70" t="s">
        <v>152</v>
      </c>
      <c r="E116" s="70" t="s">
        <v>105</v>
      </c>
      <c r="F116" s="71">
        <v>4</v>
      </c>
      <c r="G116" s="71">
        <v>0</v>
      </c>
      <c r="H116" s="71">
        <v>4</v>
      </c>
      <c r="I116" s="71">
        <v>0</v>
      </c>
      <c r="J116" s="72">
        <v>0</v>
      </c>
      <c r="K116" s="73">
        <v>0</v>
      </c>
      <c r="L116" s="71">
        <v>0</v>
      </c>
      <c r="M116" s="72">
        <v>0</v>
      </c>
      <c r="N116" s="73">
        <f>SUM(O116:R116)</f>
        <v>0</v>
      </c>
      <c r="O116" s="71">
        <v>0</v>
      </c>
      <c r="P116" s="71">
        <v>0</v>
      </c>
      <c r="Q116" s="71">
        <v>0</v>
      </c>
      <c r="R116" s="72">
        <v>0</v>
      </c>
      <c r="S116" s="73">
        <v>0</v>
      </c>
      <c r="T116" s="72">
        <v>0</v>
      </c>
    </row>
    <row r="117" spans="1:20" ht="19.5" customHeight="1">
      <c r="A117" s="70" t="s">
        <v>106</v>
      </c>
      <c r="B117" s="70" t="s">
        <v>93</v>
      </c>
      <c r="C117" s="70" t="s">
        <v>93</v>
      </c>
      <c r="D117" s="70" t="s">
        <v>152</v>
      </c>
      <c r="E117" s="70" t="s">
        <v>108</v>
      </c>
      <c r="F117" s="71">
        <v>15.61</v>
      </c>
      <c r="G117" s="71">
        <v>0</v>
      </c>
      <c r="H117" s="71">
        <v>10.29</v>
      </c>
      <c r="I117" s="71">
        <v>0</v>
      </c>
      <c r="J117" s="72">
        <v>0</v>
      </c>
      <c r="K117" s="73">
        <v>0</v>
      </c>
      <c r="L117" s="71">
        <v>0</v>
      </c>
      <c r="M117" s="72">
        <v>0</v>
      </c>
      <c r="N117" s="73">
        <f>SUM(O117:R117)</f>
        <v>0</v>
      </c>
      <c r="O117" s="71">
        <v>0</v>
      </c>
      <c r="P117" s="71">
        <v>0</v>
      </c>
      <c r="Q117" s="71">
        <v>0</v>
      </c>
      <c r="R117" s="72">
        <v>0</v>
      </c>
      <c r="S117" s="73">
        <v>5.32</v>
      </c>
      <c r="T117" s="72">
        <v>0</v>
      </c>
    </row>
    <row r="118" spans="1:20" ht="19.5" customHeight="1">
      <c r="A118" s="70" t="s">
        <v>106</v>
      </c>
      <c r="B118" s="70" t="s">
        <v>93</v>
      </c>
      <c r="C118" s="70" t="s">
        <v>136</v>
      </c>
      <c r="D118" s="70" t="s">
        <v>152</v>
      </c>
      <c r="E118" s="70" t="s">
        <v>137</v>
      </c>
      <c r="F118" s="71">
        <v>7.8</v>
      </c>
      <c r="G118" s="71">
        <v>0</v>
      </c>
      <c r="H118" s="71">
        <v>5.14</v>
      </c>
      <c r="I118" s="71">
        <v>0</v>
      </c>
      <c r="J118" s="72">
        <v>0</v>
      </c>
      <c r="K118" s="73">
        <v>0</v>
      </c>
      <c r="L118" s="71">
        <v>0</v>
      </c>
      <c r="M118" s="72">
        <v>0</v>
      </c>
      <c r="N118" s="73">
        <f>SUM(O118:R118)</f>
        <v>0</v>
      </c>
      <c r="O118" s="71">
        <v>0</v>
      </c>
      <c r="P118" s="71">
        <v>0</v>
      </c>
      <c r="Q118" s="71">
        <v>0</v>
      </c>
      <c r="R118" s="72">
        <v>0</v>
      </c>
      <c r="S118" s="73">
        <v>2.66</v>
      </c>
      <c r="T118" s="72">
        <v>0</v>
      </c>
    </row>
    <row r="119" spans="1:20" ht="19.5" customHeight="1">
      <c r="A119" s="70" t="s">
        <v>111</v>
      </c>
      <c r="B119" s="70" t="s">
        <v>112</v>
      </c>
      <c r="C119" s="70" t="s">
        <v>89</v>
      </c>
      <c r="D119" s="70" t="s">
        <v>152</v>
      </c>
      <c r="E119" s="70" t="s">
        <v>130</v>
      </c>
      <c r="F119" s="71">
        <v>9.16</v>
      </c>
      <c r="G119" s="71">
        <v>0</v>
      </c>
      <c r="H119" s="71">
        <v>6.04</v>
      </c>
      <c r="I119" s="71">
        <v>0</v>
      </c>
      <c r="J119" s="72">
        <v>0</v>
      </c>
      <c r="K119" s="73">
        <v>0</v>
      </c>
      <c r="L119" s="71">
        <v>0</v>
      </c>
      <c r="M119" s="72">
        <v>0</v>
      </c>
      <c r="N119" s="73">
        <f>SUM(O119:R119)</f>
        <v>0</v>
      </c>
      <c r="O119" s="71">
        <v>0</v>
      </c>
      <c r="P119" s="71">
        <v>0</v>
      </c>
      <c r="Q119" s="71">
        <v>0</v>
      </c>
      <c r="R119" s="72">
        <v>0</v>
      </c>
      <c r="S119" s="73">
        <v>3.12</v>
      </c>
      <c r="T119" s="72">
        <v>0</v>
      </c>
    </row>
    <row r="120" spans="1:20" ht="19.5" customHeight="1">
      <c r="A120" s="70" t="s">
        <v>115</v>
      </c>
      <c r="B120" s="70" t="s">
        <v>89</v>
      </c>
      <c r="C120" s="70" t="s">
        <v>86</v>
      </c>
      <c r="D120" s="70" t="s">
        <v>152</v>
      </c>
      <c r="E120" s="70" t="s">
        <v>116</v>
      </c>
      <c r="F120" s="71">
        <v>11.7</v>
      </c>
      <c r="G120" s="71">
        <v>0</v>
      </c>
      <c r="H120" s="71">
        <v>8.72</v>
      </c>
      <c r="I120" s="71">
        <v>0</v>
      </c>
      <c r="J120" s="72">
        <v>0</v>
      </c>
      <c r="K120" s="73">
        <v>0</v>
      </c>
      <c r="L120" s="71">
        <v>0</v>
      </c>
      <c r="M120" s="72">
        <v>0</v>
      </c>
      <c r="N120" s="73">
        <f>SUM(O120:R120)</f>
        <v>0</v>
      </c>
      <c r="O120" s="71">
        <v>0</v>
      </c>
      <c r="P120" s="71">
        <v>0</v>
      </c>
      <c r="Q120" s="71">
        <v>0</v>
      </c>
      <c r="R120" s="72">
        <v>0</v>
      </c>
      <c r="S120" s="73">
        <v>2.98</v>
      </c>
      <c r="T120" s="72">
        <v>0</v>
      </c>
    </row>
    <row r="121" spans="1:20" ht="19.5" customHeight="1">
      <c r="A121" s="70" t="s">
        <v>38</v>
      </c>
      <c r="B121" s="70" t="s">
        <v>38</v>
      </c>
      <c r="C121" s="70" t="s">
        <v>38</v>
      </c>
      <c r="D121" s="70" t="s">
        <v>38</v>
      </c>
      <c r="E121" s="70" t="s">
        <v>153</v>
      </c>
      <c r="F121" s="71">
        <v>3451.28</v>
      </c>
      <c r="G121" s="71">
        <v>225.93</v>
      </c>
      <c r="H121" s="71">
        <v>1126.05</v>
      </c>
      <c r="I121" s="71">
        <v>0</v>
      </c>
      <c r="J121" s="72">
        <v>0</v>
      </c>
      <c r="K121" s="73">
        <v>600</v>
      </c>
      <c r="L121" s="71">
        <v>0</v>
      </c>
      <c r="M121" s="72">
        <v>0</v>
      </c>
      <c r="N121" s="73">
        <f>SUM(O121:R121)</f>
        <v>0</v>
      </c>
      <c r="O121" s="71">
        <v>0</v>
      </c>
      <c r="P121" s="71">
        <v>0</v>
      </c>
      <c r="Q121" s="71">
        <v>0</v>
      </c>
      <c r="R121" s="72">
        <v>0</v>
      </c>
      <c r="S121" s="73">
        <v>26.45</v>
      </c>
      <c r="T121" s="72">
        <v>1472.85</v>
      </c>
    </row>
    <row r="122" spans="1:20" ht="19.5" customHeight="1">
      <c r="A122" s="70" t="s">
        <v>84</v>
      </c>
      <c r="B122" s="70" t="s">
        <v>85</v>
      </c>
      <c r="C122" s="70" t="s">
        <v>99</v>
      </c>
      <c r="D122" s="70" t="s">
        <v>154</v>
      </c>
      <c r="E122" s="70" t="s">
        <v>100</v>
      </c>
      <c r="F122" s="71">
        <v>6</v>
      </c>
      <c r="G122" s="71">
        <v>0</v>
      </c>
      <c r="H122" s="71">
        <v>6</v>
      </c>
      <c r="I122" s="71">
        <v>0</v>
      </c>
      <c r="J122" s="72">
        <v>0</v>
      </c>
      <c r="K122" s="73">
        <v>0</v>
      </c>
      <c r="L122" s="71">
        <v>0</v>
      </c>
      <c r="M122" s="72">
        <v>0</v>
      </c>
      <c r="N122" s="73">
        <f>SUM(O122:R122)</f>
        <v>0</v>
      </c>
      <c r="O122" s="71">
        <v>0</v>
      </c>
      <c r="P122" s="71">
        <v>0</v>
      </c>
      <c r="Q122" s="71">
        <v>0</v>
      </c>
      <c r="R122" s="72">
        <v>0</v>
      </c>
      <c r="S122" s="73">
        <v>0</v>
      </c>
      <c r="T122" s="72">
        <v>0</v>
      </c>
    </row>
    <row r="123" spans="1:20" ht="19.5" customHeight="1">
      <c r="A123" s="70" t="s">
        <v>84</v>
      </c>
      <c r="B123" s="70" t="s">
        <v>85</v>
      </c>
      <c r="C123" s="70" t="s">
        <v>109</v>
      </c>
      <c r="D123" s="70" t="s">
        <v>154</v>
      </c>
      <c r="E123" s="70" t="s">
        <v>121</v>
      </c>
      <c r="F123" s="71">
        <v>407.04</v>
      </c>
      <c r="G123" s="71">
        <v>121.36</v>
      </c>
      <c r="H123" s="71">
        <v>153.15</v>
      </c>
      <c r="I123" s="71">
        <v>0</v>
      </c>
      <c r="J123" s="72">
        <v>0</v>
      </c>
      <c r="K123" s="73">
        <v>0</v>
      </c>
      <c r="L123" s="71">
        <v>0</v>
      </c>
      <c r="M123" s="72">
        <v>0</v>
      </c>
      <c r="N123" s="73">
        <f>SUM(O123:R123)</f>
        <v>0</v>
      </c>
      <c r="O123" s="71">
        <v>0</v>
      </c>
      <c r="P123" s="71">
        <v>0</v>
      </c>
      <c r="Q123" s="71">
        <v>0</v>
      </c>
      <c r="R123" s="72">
        <v>0</v>
      </c>
      <c r="S123" s="73">
        <v>18.95</v>
      </c>
      <c r="T123" s="72">
        <v>113.58</v>
      </c>
    </row>
    <row r="124" spans="1:20" ht="19.5" customHeight="1">
      <c r="A124" s="70" t="s">
        <v>103</v>
      </c>
      <c r="B124" s="70" t="s">
        <v>95</v>
      </c>
      <c r="C124" s="70" t="s">
        <v>104</v>
      </c>
      <c r="D124" s="70" t="s">
        <v>154</v>
      </c>
      <c r="E124" s="70" t="s">
        <v>105</v>
      </c>
      <c r="F124" s="71">
        <v>56.06</v>
      </c>
      <c r="G124" s="71">
        <v>0</v>
      </c>
      <c r="H124" s="71">
        <v>5</v>
      </c>
      <c r="I124" s="71">
        <v>0</v>
      </c>
      <c r="J124" s="72">
        <v>0</v>
      </c>
      <c r="K124" s="73">
        <v>0</v>
      </c>
      <c r="L124" s="71">
        <v>0</v>
      </c>
      <c r="M124" s="72">
        <v>0</v>
      </c>
      <c r="N124" s="73">
        <f>SUM(O124:R124)</f>
        <v>0</v>
      </c>
      <c r="O124" s="71">
        <v>0</v>
      </c>
      <c r="P124" s="71">
        <v>0</v>
      </c>
      <c r="Q124" s="71">
        <v>0</v>
      </c>
      <c r="R124" s="72">
        <v>0</v>
      </c>
      <c r="S124" s="73">
        <v>0</v>
      </c>
      <c r="T124" s="72">
        <v>51.06</v>
      </c>
    </row>
    <row r="125" spans="1:20" ht="19.5" customHeight="1">
      <c r="A125" s="70" t="s">
        <v>155</v>
      </c>
      <c r="B125" s="70" t="s">
        <v>104</v>
      </c>
      <c r="C125" s="70" t="s">
        <v>86</v>
      </c>
      <c r="D125" s="70" t="s">
        <v>154</v>
      </c>
      <c r="E125" s="70" t="s">
        <v>156</v>
      </c>
      <c r="F125" s="71">
        <v>1700.86</v>
      </c>
      <c r="G125" s="71">
        <v>25</v>
      </c>
      <c r="H125" s="71">
        <v>664.84</v>
      </c>
      <c r="I125" s="71">
        <v>0</v>
      </c>
      <c r="J125" s="72">
        <v>0</v>
      </c>
      <c r="K125" s="73">
        <v>600</v>
      </c>
      <c r="L125" s="71">
        <v>0</v>
      </c>
      <c r="M125" s="72">
        <v>0</v>
      </c>
      <c r="N125" s="73">
        <f>SUM(O125:R125)</f>
        <v>0</v>
      </c>
      <c r="O125" s="71">
        <v>0</v>
      </c>
      <c r="P125" s="71">
        <v>0</v>
      </c>
      <c r="Q125" s="71">
        <v>0</v>
      </c>
      <c r="R125" s="72">
        <v>0</v>
      </c>
      <c r="S125" s="73">
        <v>6</v>
      </c>
      <c r="T125" s="72">
        <v>405.02</v>
      </c>
    </row>
    <row r="126" spans="1:20" ht="19.5" customHeight="1">
      <c r="A126" s="70" t="s">
        <v>155</v>
      </c>
      <c r="B126" s="70" t="s">
        <v>109</v>
      </c>
      <c r="C126" s="70" t="s">
        <v>109</v>
      </c>
      <c r="D126" s="70" t="s">
        <v>154</v>
      </c>
      <c r="E126" s="70" t="s">
        <v>157</v>
      </c>
      <c r="F126" s="71">
        <v>189.57</v>
      </c>
      <c r="G126" s="71">
        <v>79.57</v>
      </c>
      <c r="H126" s="71">
        <v>106</v>
      </c>
      <c r="I126" s="71">
        <v>0</v>
      </c>
      <c r="J126" s="72">
        <v>0</v>
      </c>
      <c r="K126" s="73">
        <v>0</v>
      </c>
      <c r="L126" s="71">
        <v>0</v>
      </c>
      <c r="M126" s="72">
        <v>0</v>
      </c>
      <c r="N126" s="73">
        <f>SUM(O126:R126)</f>
        <v>0</v>
      </c>
      <c r="O126" s="71">
        <v>0</v>
      </c>
      <c r="P126" s="71">
        <v>0</v>
      </c>
      <c r="Q126" s="71">
        <v>0</v>
      </c>
      <c r="R126" s="72">
        <v>0</v>
      </c>
      <c r="S126" s="73">
        <v>0</v>
      </c>
      <c r="T126" s="72">
        <v>4</v>
      </c>
    </row>
    <row r="127" spans="1:20" ht="19.5" customHeight="1">
      <c r="A127" s="70" t="s">
        <v>106</v>
      </c>
      <c r="B127" s="70" t="s">
        <v>93</v>
      </c>
      <c r="C127" s="70" t="s">
        <v>89</v>
      </c>
      <c r="D127" s="70" t="s">
        <v>154</v>
      </c>
      <c r="E127" s="70" t="s">
        <v>129</v>
      </c>
      <c r="F127" s="71">
        <v>13.33</v>
      </c>
      <c r="G127" s="71">
        <v>0</v>
      </c>
      <c r="H127" s="71">
        <v>11.06</v>
      </c>
      <c r="I127" s="71">
        <v>0</v>
      </c>
      <c r="J127" s="72">
        <v>0</v>
      </c>
      <c r="K127" s="73">
        <v>0</v>
      </c>
      <c r="L127" s="71">
        <v>0</v>
      </c>
      <c r="M127" s="72">
        <v>0</v>
      </c>
      <c r="N127" s="73">
        <f>SUM(O127:R127)</f>
        <v>0</v>
      </c>
      <c r="O127" s="71">
        <v>0</v>
      </c>
      <c r="P127" s="71">
        <v>0</v>
      </c>
      <c r="Q127" s="71">
        <v>0</v>
      </c>
      <c r="R127" s="72">
        <v>0</v>
      </c>
      <c r="S127" s="73">
        <v>0</v>
      </c>
      <c r="T127" s="72">
        <v>2.27</v>
      </c>
    </row>
    <row r="128" spans="1:20" ht="19.5" customHeight="1">
      <c r="A128" s="70" t="s">
        <v>106</v>
      </c>
      <c r="B128" s="70" t="s">
        <v>93</v>
      </c>
      <c r="C128" s="70" t="s">
        <v>93</v>
      </c>
      <c r="D128" s="70" t="s">
        <v>154</v>
      </c>
      <c r="E128" s="70" t="s">
        <v>108</v>
      </c>
      <c r="F128" s="71">
        <v>122.73</v>
      </c>
      <c r="G128" s="71">
        <v>0</v>
      </c>
      <c r="H128" s="71">
        <v>120</v>
      </c>
      <c r="I128" s="71">
        <v>0</v>
      </c>
      <c r="J128" s="72">
        <v>0</v>
      </c>
      <c r="K128" s="73">
        <v>0</v>
      </c>
      <c r="L128" s="71">
        <v>0</v>
      </c>
      <c r="M128" s="72">
        <v>0</v>
      </c>
      <c r="N128" s="73">
        <f>SUM(O128:R128)</f>
        <v>0</v>
      </c>
      <c r="O128" s="71">
        <v>0</v>
      </c>
      <c r="P128" s="71">
        <v>0</v>
      </c>
      <c r="Q128" s="71">
        <v>0</v>
      </c>
      <c r="R128" s="72">
        <v>0</v>
      </c>
      <c r="S128" s="73">
        <v>0</v>
      </c>
      <c r="T128" s="72">
        <v>2.73</v>
      </c>
    </row>
    <row r="129" spans="1:20" ht="19.5" customHeight="1">
      <c r="A129" s="70" t="s">
        <v>106</v>
      </c>
      <c r="B129" s="70" t="s">
        <v>93</v>
      </c>
      <c r="C129" s="70" t="s">
        <v>136</v>
      </c>
      <c r="D129" s="70" t="s">
        <v>154</v>
      </c>
      <c r="E129" s="70" t="s">
        <v>137</v>
      </c>
      <c r="F129" s="71">
        <v>61.37</v>
      </c>
      <c r="G129" s="71">
        <v>0</v>
      </c>
      <c r="H129" s="71">
        <v>0</v>
      </c>
      <c r="I129" s="71">
        <v>0</v>
      </c>
      <c r="J129" s="72">
        <v>0</v>
      </c>
      <c r="K129" s="73">
        <v>0</v>
      </c>
      <c r="L129" s="71">
        <v>0</v>
      </c>
      <c r="M129" s="72">
        <v>0</v>
      </c>
      <c r="N129" s="73">
        <f>SUM(O129:R129)</f>
        <v>0</v>
      </c>
      <c r="O129" s="71">
        <v>0</v>
      </c>
      <c r="P129" s="71">
        <v>0</v>
      </c>
      <c r="Q129" s="71">
        <v>0</v>
      </c>
      <c r="R129" s="72">
        <v>0</v>
      </c>
      <c r="S129" s="73">
        <v>0</v>
      </c>
      <c r="T129" s="72">
        <v>61.37</v>
      </c>
    </row>
    <row r="130" spans="1:20" ht="19.5" customHeight="1">
      <c r="A130" s="70" t="s">
        <v>106</v>
      </c>
      <c r="B130" s="70" t="s">
        <v>95</v>
      </c>
      <c r="C130" s="70" t="s">
        <v>86</v>
      </c>
      <c r="D130" s="70" t="s">
        <v>154</v>
      </c>
      <c r="E130" s="70" t="s">
        <v>158</v>
      </c>
      <c r="F130" s="71">
        <v>15</v>
      </c>
      <c r="G130" s="71">
        <v>0</v>
      </c>
      <c r="H130" s="71">
        <v>0</v>
      </c>
      <c r="I130" s="71">
        <v>0</v>
      </c>
      <c r="J130" s="72">
        <v>0</v>
      </c>
      <c r="K130" s="73">
        <v>0</v>
      </c>
      <c r="L130" s="71">
        <v>0</v>
      </c>
      <c r="M130" s="72">
        <v>0</v>
      </c>
      <c r="N130" s="73">
        <f>SUM(O130:R130)</f>
        <v>0</v>
      </c>
      <c r="O130" s="71">
        <v>0</v>
      </c>
      <c r="P130" s="71">
        <v>0</v>
      </c>
      <c r="Q130" s="71">
        <v>0</v>
      </c>
      <c r="R130" s="72">
        <v>0</v>
      </c>
      <c r="S130" s="73">
        <v>0</v>
      </c>
      <c r="T130" s="72">
        <v>15</v>
      </c>
    </row>
    <row r="131" spans="1:20" ht="19.5" customHeight="1">
      <c r="A131" s="70" t="s">
        <v>106</v>
      </c>
      <c r="B131" s="70" t="s">
        <v>109</v>
      </c>
      <c r="C131" s="70" t="s">
        <v>109</v>
      </c>
      <c r="D131" s="70" t="s">
        <v>154</v>
      </c>
      <c r="E131" s="70" t="s">
        <v>110</v>
      </c>
      <c r="F131" s="71">
        <v>49.83</v>
      </c>
      <c r="G131" s="71">
        <v>0</v>
      </c>
      <c r="H131" s="71">
        <v>0</v>
      </c>
      <c r="I131" s="71">
        <v>0</v>
      </c>
      <c r="J131" s="72">
        <v>0</v>
      </c>
      <c r="K131" s="73">
        <v>0</v>
      </c>
      <c r="L131" s="71">
        <v>0</v>
      </c>
      <c r="M131" s="72">
        <v>0</v>
      </c>
      <c r="N131" s="73">
        <f>SUM(O131:R131)</f>
        <v>0</v>
      </c>
      <c r="O131" s="71">
        <v>0</v>
      </c>
      <c r="P131" s="71">
        <v>0</v>
      </c>
      <c r="Q131" s="71">
        <v>0</v>
      </c>
      <c r="R131" s="72">
        <v>0</v>
      </c>
      <c r="S131" s="73">
        <v>0</v>
      </c>
      <c r="T131" s="72">
        <v>49.83</v>
      </c>
    </row>
    <row r="132" spans="1:20" ht="19.5" customHeight="1">
      <c r="A132" s="70" t="s">
        <v>111</v>
      </c>
      <c r="B132" s="70" t="s">
        <v>112</v>
      </c>
      <c r="C132" s="70" t="s">
        <v>89</v>
      </c>
      <c r="D132" s="70" t="s">
        <v>154</v>
      </c>
      <c r="E132" s="70" t="s">
        <v>130</v>
      </c>
      <c r="F132" s="71">
        <v>88.55</v>
      </c>
      <c r="G132" s="71">
        <v>0</v>
      </c>
      <c r="H132" s="71">
        <v>0</v>
      </c>
      <c r="I132" s="71">
        <v>0</v>
      </c>
      <c r="J132" s="72">
        <v>0</v>
      </c>
      <c r="K132" s="73">
        <v>0</v>
      </c>
      <c r="L132" s="71">
        <v>0</v>
      </c>
      <c r="M132" s="72">
        <v>0</v>
      </c>
      <c r="N132" s="73">
        <f>SUM(O132:R132)</f>
        <v>0</v>
      </c>
      <c r="O132" s="71">
        <v>0</v>
      </c>
      <c r="P132" s="71">
        <v>0</v>
      </c>
      <c r="Q132" s="71">
        <v>0</v>
      </c>
      <c r="R132" s="72">
        <v>0</v>
      </c>
      <c r="S132" s="73">
        <v>0</v>
      </c>
      <c r="T132" s="72">
        <v>88.55</v>
      </c>
    </row>
    <row r="133" spans="1:20" ht="19.5" customHeight="1">
      <c r="A133" s="70" t="s">
        <v>111</v>
      </c>
      <c r="B133" s="70" t="s">
        <v>112</v>
      </c>
      <c r="C133" s="70" t="s">
        <v>109</v>
      </c>
      <c r="D133" s="70" t="s">
        <v>154</v>
      </c>
      <c r="E133" s="70" t="s">
        <v>159</v>
      </c>
      <c r="F133" s="71">
        <v>81.68</v>
      </c>
      <c r="G133" s="71">
        <v>0</v>
      </c>
      <c r="H133" s="71">
        <v>0</v>
      </c>
      <c r="I133" s="71">
        <v>0</v>
      </c>
      <c r="J133" s="72">
        <v>0</v>
      </c>
      <c r="K133" s="73">
        <v>0</v>
      </c>
      <c r="L133" s="71">
        <v>0</v>
      </c>
      <c r="M133" s="72">
        <v>0</v>
      </c>
      <c r="N133" s="73">
        <f>SUM(O133:R133)</f>
        <v>0</v>
      </c>
      <c r="O133" s="71">
        <v>0</v>
      </c>
      <c r="P133" s="71">
        <v>0</v>
      </c>
      <c r="Q133" s="71">
        <v>0</v>
      </c>
      <c r="R133" s="72">
        <v>0</v>
      </c>
      <c r="S133" s="73">
        <v>1.5</v>
      </c>
      <c r="T133" s="72">
        <v>80.18</v>
      </c>
    </row>
    <row r="134" spans="1:20" ht="19.5" customHeight="1">
      <c r="A134" s="70" t="s">
        <v>115</v>
      </c>
      <c r="B134" s="70" t="s">
        <v>89</v>
      </c>
      <c r="C134" s="70" t="s">
        <v>86</v>
      </c>
      <c r="D134" s="70" t="s">
        <v>154</v>
      </c>
      <c r="E134" s="70" t="s">
        <v>116</v>
      </c>
      <c r="F134" s="71">
        <v>112.48</v>
      </c>
      <c r="G134" s="71">
        <v>0</v>
      </c>
      <c r="H134" s="71">
        <v>60</v>
      </c>
      <c r="I134" s="71">
        <v>0</v>
      </c>
      <c r="J134" s="72">
        <v>0</v>
      </c>
      <c r="K134" s="73">
        <v>0</v>
      </c>
      <c r="L134" s="71">
        <v>0</v>
      </c>
      <c r="M134" s="72">
        <v>0</v>
      </c>
      <c r="N134" s="73">
        <f>SUM(O134:R134)</f>
        <v>0</v>
      </c>
      <c r="O134" s="71">
        <v>0</v>
      </c>
      <c r="P134" s="71">
        <v>0</v>
      </c>
      <c r="Q134" s="71">
        <v>0</v>
      </c>
      <c r="R134" s="72">
        <v>0</v>
      </c>
      <c r="S134" s="73">
        <v>0</v>
      </c>
      <c r="T134" s="72">
        <v>52.48</v>
      </c>
    </row>
    <row r="135" spans="1:20" ht="19.5" customHeight="1">
      <c r="A135" s="70" t="s">
        <v>115</v>
      </c>
      <c r="B135" s="70" t="s">
        <v>89</v>
      </c>
      <c r="C135" s="70" t="s">
        <v>104</v>
      </c>
      <c r="D135" s="70" t="s">
        <v>154</v>
      </c>
      <c r="E135" s="70" t="s">
        <v>117</v>
      </c>
      <c r="F135" s="71">
        <v>546.78</v>
      </c>
      <c r="G135" s="71">
        <v>0</v>
      </c>
      <c r="H135" s="71">
        <v>0</v>
      </c>
      <c r="I135" s="71">
        <v>0</v>
      </c>
      <c r="J135" s="72">
        <v>0</v>
      </c>
      <c r="K135" s="73">
        <v>0</v>
      </c>
      <c r="L135" s="71">
        <v>0</v>
      </c>
      <c r="M135" s="72">
        <v>0</v>
      </c>
      <c r="N135" s="73">
        <f>SUM(O135:R135)</f>
        <v>0</v>
      </c>
      <c r="O135" s="71">
        <v>0</v>
      </c>
      <c r="P135" s="71">
        <v>0</v>
      </c>
      <c r="Q135" s="71">
        <v>0</v>
      </c>
      <c r="R135" s="72">
        <v>0</v>
      </c>
      <c r="S135" s="73">
        <v>0</v>
      </c>
      <c r="T135" s="72">
        <v>546.78</v>
      </c>
    </row>
    <row r="136" spans="1:20" ht="19.5" customHeight="1">
      <c r="A136" s="70" t="s">
        <v>38</v>
      </c>
      <c r="B136" s="70" t="s">
        <v>38</v>
      </c>
      <c r="C136" s="70" t="s">
        <v>38</v>
      </c>
      <c r="D136" s="70" t="s">
        <v>38</v>
      </c>
      <c r="E136" s="70" t="s">
        <v>160</v>
      </c>
      <c r="F136" s="71">
        <v>300</v>
      </c>
      <c r="G136" s="71">
        <v>0</v>
      </c>
      <c r="H136" s="71">
        <v>300</v>
      </c>
      <c r="I136" s="71">
        <v>0</v>
      </c>
      <c r="J136" s="72">
        <v>0</v>
      </c>
      <c r="K136" s="73">
        <v>0</v>
      </c>
      <c r="L136" s="71">
        <v>0</v>
      </c>
      <c r="M136" s="72">
        <v>0</v>
      </c>
      <c r="N136" s="73">
        <f>SUM(O136:R136)</f>
        <v>0</v>
      </c>
      <c r="O136" s="71">
        <v>0</v>
      </c>
      <c r="P136" s="71">
        <v>0</v>
      </c>
      <c r="Q136" s="71">
        <v>0</v>
      </c>
      <c r="R136" s="72">
        <v>0</v>
      </c>
      <c r="S136" s="73">
        <v>0</v>
      </c>
      <c r="T136" s="72">
        <v>0</v>
      </c>
    </row>
    <row r="137" spans="1:20" ht="19.5" customHeight="1">
      <c r="A137" s="70" t="s">
        <v>84</v>
      </c>
      <c r="B137" s="70" t="s">
        <v>85</v>
      </c>
      <c r="C137" s="70" t="s">
        <v>133</v>
      </c>
      <c r="D137" s="70" t="s">
        <v>161</v>
      </c>
      <c r="E137" s="70" t="s">
        <v>135</v>
      </c>
      <c r="F137" s="71">
        <v>300</v>
      </c>
      <c r="G137" s="71">
        <v>0</v>
      </c>
      <c r="H137" s="71">
        <v>300</v>
      </c>
      <c r="I137" s="71">
        <v>0</v>
      </c>
      <c r="J137" s="72">
        <v>0</v>
      </c>
      <c r="K137" s="73">
        <v>0</v>
      </c>
      <c r="L137" s="71">
        <v>0</v>
      </c>
      <c r="M137" s="72">
        <v>0</v>
      </c>
      <c r="N137" s="73">
        <f>SUM(O137:R137)</f>
        <v>0</v>
      </c>
      <c r="O137" s="71">
        <v>0</v>
      </c>
      <c r="P137" s="71">
        <v>0</v>
      </c>
      <c r="Q137" s="71">
        <v>0</v>
      </c>
      <c r="R137" s="72">
        <v>0</v>
      </c>
      <c r="S137" s="73">
        <v>0</v>
      </c>
      <c r="T137" s="72">
        <v>0</v>
      </c>
    </row>
    <row r="138" spans="1:20" ht="19.5" customHeight="1">
      <c r="A138" s="70" t="s">
        <v>38</v>
      </c>
      <c r="B138" s="70" t="s">
        <v>38</v>
      </c>
      <c r="C138" s="70" t="s">
        <v>38</v>
      </c>
      <c r="D138" s="70" t="s">
        <v>38</v>
      </c>
      <c r="E138" s="70" t="s">
        <v>162</v>
      </c>
      <c r="F138" s="71">
        <v>18548.02</v>
      </c>
      <c r="G138" s="71">
        <v>639.67</v>
      </c>
      <c r="H138" s="71">
        <v>8997.66</v>
      </c>
      <c r="I138" s="71">
        <v>0</v>
      </c>
      <c r="J138" s="72">
        <v>0</v>
      </c>
      <c r="K138" s="73">
        <v>4363.3</v>
      </c>
      <c r="L138" s="71">
        <v>0</v>
      </c>
      <c r="M138" s="72">
        <v>0</v>
      </c>
      <c r="N138" s="73">
        <f>SUM(O138:R138)</f>
        <v>0</v>
      </c>
      <c r="O138" s="71">
        <v>0</v>
      </c>
      <c r="P138" s="71">
        <v>0</v>
      </c>
      <c r="Q138" s="71">
        <v>0</v>
      </c>
      <c r="R138" s="72">
        <v>0</v>
      </c>
      <c r="S138" s="73">
        <v>668.86</v>
      </c>
      <c r="T138" s="72">
        <v>3878.53</v>
      </c>
    </row>
    <row r="139" spans="1:20" ht="19.5" customHeight="1">
      <c r="A139" s="70" t="s">
        <v>38</v>
      </c>
      <c r="B139" s="70" t="s">
        <v>38</v>
      </c>
      <c r="C139" s="70" t="s">
        <v>38</v>
      </c>
      <c r="D139" s="70" t="s">
        <v>38</v>
      </c>
      <c r="E139" s="70" t="s">
        <v>163</v>
      </c>
      <c r="F139" s="71">
        <v>15199.91</v>
      </c>
      <c r="G139" s="71">
        <v>638.27</v>
      </c>
      <c r="H139" s="71">
        <v>7476.85</v>
      </c>
      <c r="I139" s="71">
        <v>0</v>
      </c>
      <c r="J139" s="72">
        <v>0</v>
      </c>
      <c r="K139" s="73">
        <v>3200</v>
      </c>
      <c r="L139" s="71">
        <v>0</v>
      </c>
      <c r="M139" s="72">
        <v>0</v>
      </c>
      <c r="N139" s="73">
        <f>SUM(O139:R139)</f>
        <v>0</v>
      </c>
      <c r="O139" s="71">
        <v>0</v>
      </c>
      <c r="P139" s="71">
        <v>0</v>
      </c>
      <c r="Q139" s="71">
        <v>0</v>
      </c>
      <c r="R139" s="72">
        <v>0</v>
      </c>
      <c r="S139" s="73">
        <v>356.86</v>
      </c>
      <c r="T139" s="72">
        <v>3527.93</v>
      </c>
    </row>
    <row r="140" spans="1:20" ht="19.5" customHeight="1">
      <c r="A140" s="70" t="s">
        <v>84</v>
      </c>
      <c r="B140" s="70" t="s">
        <v>85</v>
      </c>
      <c r="C140" s="70" t="s">
        <v>95</v>
      </c>
      <c r="D140" s="70" t="s">
        <v>164</v>
      </c>
      <c r="E140" s="70" t="s">
        <v>96</v>
      </c>
      <c r="F140" s="71">
        <v>731.7</v>
      </c>
      <c r="G140" s="71">
        <v>91.7</v>
      </c>
      <c r="H140" s="71">
        <v>500</v>
      </c>
      <c r="I140" s="71">
        <v>0</v>
      </c>
      <c r="J140" s="72">
        <v>0</v>
      </c>
      <c r="K140" s="73">
        <v>90</v>
      </c>
      <c r="L140" s="71">
        <v>0</v>
      </c>
      <c r="M140" s="72">
        <v>0</v>
      </c>
      <c r="N140" s="73">
        <f>SUM(O140:R140)</f>
        <v>0</v>
      </c>
      <c r="O140" s="71">
        <v>0</v>
      </c>
      <c r="P140" s="71">
        <v>0</v>
      </c>
      <c r="Q140" s="71">
        <v>0</v>
      </c>
      <c r="R140" s="72">
        <v>0</v>
      </c>
      <c r="S140" s="73">
        <v>0</v>
      </c>
      <c r="T140" s="72">
        <v>50</v>
      </c>
    </row>
    <row r="141" spans="1:20" ht="19.5" customHeight="1">
      <c r="A141" s="70" t="s">
        <v>84</v>
      </c>
      <c r="B141" s="70" t="s">
        <v>85</v>
      </c>
      <c r="C141" s="70" t="s">
        <v>99</v>
      </c>
      <c r="D141" s="70" t="s">
        <v>164</v>
      </c>
      <c r="E141" s="70" t="s">
        <v>100</v>
      </c>
      <c r="F141" s="71">
        <v>6759.87</v>
      </c>
      <c r="G141" s="71">
        <v>531.77</v>
      </c>
      <c r="H141" s="71">
        <v>2971.55</v>
      </c>
      <c r="I141" s="71">
        <v>0</v>
      </c>
      <c r="J141" s="72">
        <v>0</v>
      </c>
      <c r="K141" s="73">
        <v>400.37</v>
      </c>
      <c r="L141" s="71">
        <v>0</v>
      </c>
      <c r="M141" s="72">
        <v>0</v>
      </c>
      <c r="N141" s="73">
        <f>SUM(O141:R141)</f>
        <v>0</v>
      </c>
      <c r="O141" s="71">
        <v>0</v>
      </c>
      <c r="P141" s="71">
        <v>0</v>
      </c>
      <c r="Q141" s="71">
        <v>0</v>
      </c>
      <c r="R141" s="72">
        <v>0</v>
      </c>
      <c r="S141" s="73">
        <v>200</v>
      </c>
      <c r="T141" s="72">
        <v>2656.18</v>
      </c>
    </row>
    <row r="142" spans="1:20" ht="19.5" customHeight="1">
      <c r="A142" s="70" t="s">
        <v>84</v>
      </c>
      <c r="B142" s="70" t="s">
        <v>85</v>
      </c>
      <c r="C142" s="70" t="s">
        <v>133</v>
      </c>
      <c r="D142" s="70" t="s">
        <v>164</v>
      </c>
      <c r="E142" s="70" t="s">
        <v>135</v>
      </c>
      <c r="F142" s="71">
        <v>6662.06</v>
      </c>
      <c r="G142" s="71">
        <v>14.8</v>
      </c>
      <c r="H142" s="71">
        <v>3201.02</v>
      </c>
      <c r="I142" s="71">
        <v>0</v>
      </c>
      <c r="J142" s="72">
        <v>0</v>
      </c>
      <c r="K142" s="73">
        <v>2609.63</v>
      </c>
      <c r="L142" s="71">
        <v>0</v>
      </c>
      <c r="M142" s="72">
        <v>0</v>
      </c>
      <c r="N142" s="73">
        <f>SUM(O142:R142)</f>
        <v>0</v>
      </c>
      <c r="O142" s="71">
        <v>0</v>
      </c>
      <c r="P142" s="71">
        <v>0</v>
      </c>
      <c r="Q142" s="71">
        <v>0</v>
      </c>
      <c r="R142" s="72">
        <v>0</v>
      </c>
      <c r="S142" s="73">
        <v>156.86</v>
      </c>
      <c r="T142" s="72">
        <v>679.75</v>
      </c>
    </row>
    <row r="143" spans="1:20" ht="19.5" customHeight="1">
      <c r="A143" s="70" t="s">
        <v>103</v>
      </c>
      <c r="B143" s="70" t="s">
        <v>95</v>
      </c>
      <c r="C143" s="70" t="s">
        <v>104</v>
      </c>
      <c r="D143" s="70" t="s">
        <v>164</v>
      </c>
      <c r="E143" s="70" t="s">
        <v>105</v>
      </c>
      <c r="F143" s="71">
        <v>362</v>
      </c>
      <c r="G143" s="71">
        <v>0</v>
      </c>
      <c r="H143" s="71">
        <v>120</v>
      </c>
      <c r="I143" s="71">
        <v>0</v>
      </c>
      <c r="J143" s="72">
        <v>0</v>
      </c>
      <c r="K143" s="73">
        <v>100</v>
      </c>
      <c r="L143" s="71">
        <v>0</v>
      </c>
      <c r="M143" s="72">
        <v>0</v>
      </c>
      <c r="N143" s="73">
        <f>SUM(O143:R143)</f>
        <v>0</v>
      </c>
      <c r="O143" s="71">
        <v>0</v>
      </c>
      <c r="P143" s="71">
        <v>0</v>
      </c>
      <c r="Q143" s="71">
        <v>0</v>
      </c>
      <c r="R143" s="72">
        <v>0</v>
      </c>
      <c r="S143" s="73">
        <v>0</v>
      </c>
      <c r="T143" s="72">
        <v>142</v>
      </c>
    </row>
    <row r="144" spans="1:20" ht="19.5" customHeight="1">
      <c r="A144" s="70" t="s">
        <v>106</v>
      </c>
      <c r="B144" s="70" t="s">
        <v>93</v>
      </c>
      <c r="C144" s="70" t="s">
        <v>93</v>
      </c>
      <c r="D144" s="70" t="s">
        <v>164</v>
      </c>
      <c r="E144" s="70" t="s">
        <v>108</v>
      </c>
      <c r="F144" s="71">
        <v>153.8</v>
      </c>
      <c r="G144" s="71">
        <v>0</v>
      </c>
      <c r="H144" s="71">
        <v>153.8</v>
      </c>
      <c r="I144" s="71">
        <v>0</v>
      </c>
      <c r="J144" s="72">
        <v>0</v>
      </c>
      <c r="K144" s="73">
        <v>0</v>
      </c>
      <c r="L144" s="71">
        <v>0</v>
      </c>
      <c r="M144" s="72">
        <v>0</v>
      </c>
      <c r="N144" s="73">
        <f>SUM(O144:R144)</f>
        <v>0</v>
      </c>
      <c r="O144" s="71">
        <v>0</v>
      </c>
      <c r="P144" s="71">
        <v>0</v>
      </c>
      <c r="Q144" s="71">
        <v>0</v>
      </c>
      <c r="R144" s="72">
        <v>0</v>
      </c>
      <c r="S144" s="73">
        <v>0</v>
      </c>
      <c r="T144" s="72">
        <v>0</v>
      </c>
    </row>
    <row r="145" spans="1:20" ht="19.5" customHeight="1">
      <c r="A145" s="70" t="s">
        <v>106</v>
      </c>
      <c r="B145" s="70" t="s">
        <v>93</v>
      </c>
      <c r="C145" s="70" t="s">
        <v>136</v>
      </c>
      <c r="D145" s="70" t="s">
        <v>164</v>
      </c>
      <c r="E145" s="70" t="s">
        <v>137</v>
      </c>
      <c r="F145" s="71">
        <v>76.9</v>
      </c>
      <c r="G145" s="71">
        <v>0</v>
      </c>
      <c r="H145" s="71">
        <v>76.9</v>
      </c>
      <c r="I145" s="71">
        <v>0</v>
      </c>
      <c r="J145" s="72">
        <v>0</v>
      </c>
      <c r="K145" s="73">
        <v>0</v>
      </c>
      <c r="L145" s="71">
        <v>0</v>
      </c>
      <c r="M145" s="72">
        <v>0</v>
      </c>
      <c r="N145" s="73">
        <f>SUM(O145:R145)</f>
        <v>0</v>
      </c>
      <c r="O145" s="71">
        <v>0</v>
      </c>
      <c r="P145" s="71">
        <v>0</v>
      </c>
      <c r="Q145" s="71">
        <v>0</v>
      </c>
      <c r="R145" s="72">
        <v>0</v>
      </c>
      <c r="S145" s="73">
        <v>0</v>
      </c>
      <c r="T145" s="72">
        <v>0</v>
      </c>
    </row>
    <row r="146" spans="1:20" ht="19.5" customHeight="1">
      <c r="A146" s="70" t="s">
        <v>111</v>
      </c>
      <c r="B146" s="70" t="s">
        <v>112</v>
      </c>
      <c r="C146" s="70" t="s">
        <v>89</v>
      </c>
      <c r="D146" s="70" t="s">
        <v>164</v>
      </c>
      <c r="E146" s="70" t="s">
        <v>130</v>
      </c>
      <c r="F146" s="71">
        <v>106.68</v>
      </c>
      <c r="G146" s="71">
        <v>0</v>
      </c>
      <c r="H146" s="71">
        <v>106.68</v>
      </c>
      <c r="I146" s="71">
        <v>0</v>
      </c>
      <c r="J146" s="72">
        <v>0</v>
      </c>
      <c r="K146" s="73">
        <v>0</v>
      </c>
      <c r="L146" s="71">
        <v>0</v>
      </c>
      <c r="M146" s="72">
        <v>0</v>
      </c>
      <c r="N146" s="73">
        <f>SUM(O146:R146)</f>
        <v>0</v>
      </c>
      <c r="O146" s="71">
        <v>0</v>
      </c>
      <c r="P146" s="71">
        <v>0</v>
      </c>
      <c r="Q146" s="71">
        <v>0</v>
      </c>
      <c r="R146" s="72">
        <v>0</v>
      </c>
      <c r="S146" s="73">
        <v>0</v>
      </c>
      <c r="T146" s="72">
        <v>0</v>
      </c>
    </row>
    <row r="147" spans="1:20" ht="19.5" customHeight="1">
      <c r="A147" s="70" t="s">
        <v>115</v>
      </c>
      <c r="B147" s="70" t="s">
        <v>89</v>
      </c>
      <c r="C147" s="70" t="s">
        <v>86</v>
      </c>
      <c r="D147" s="70" t="s">
        <v>164</v>
      </c>
      <c r="E147" s="70" t="s">
        <v>116</v>
      </c>
      <c r="F147" s="71">
        <v>346.9</v>
      </c>
      <c r="G147" s="71">
        <v>0</v>
      </c>
      <c r="H147" s="71">
        <v>346.9</v>
      </c>
      <c r="I147" s="71">
        <v>0</v>
      </c>
      <c r="J147" s="72">
        <v>0</v>
      </c>
      <c r="K147" s="73">
        <v>0</v>
      </c>
      <c r="L147" s="71">
        <v>0</v>
      </c>
      <c r="M147" s="72">
        <v>0</v>
      </c>
      <c r="N147" s="73">
        <f>SUM(O147:R147)</f>
        <v>0</v>
      </c>
      <c r="O147" s="71">
        <v>0</v>
      </c>
      <c r="P147" s="71">
        <v>0</v>
      </c>
      <c r="Q147" s="71">
        <v>0</v>
      </c>
      <c r="R147" s="72">
        <v>0</v>
      </c>
      <c r="S147" s="73">
        <v>0</v>
      </c>
      <c r="T147" s="72">
        <v>0</v>
      </c>
    </row>
    <row r="148" spans="1:20" ht="19.5" customHeight="1">
      <c r="A148" s="70" t="s">
        <v>38</v>
      </c>
      <c r="B148" s="70" t="s">
        <v>38</v>
      </c>
      <c r="C148" s="70" t="s">
        <v>38</v>
      </c>
      <c r="D148" s="70" t="s">
        <v>38</v>
      </c>
      <c r="E148" s="70" t="s">
        <v>165</v>
      </c>
      <c r="F148" s="71">
        <v>3348.11</v>
      </c>
      <c r="G148" s="71">
        <v>1.4</v>
      </c>
      <c r="H148" s="71">
        <v>1520.81</v>
      </c>
      <c r="I148" s="71">
        <v>0</v>
      </c>
      <c r="J148" s="72">
        <v>0</v>
      </c>
      <c r="K148" s="73">
        <v>1163.3</v>
      </c>
      <c r="L148" s="71">
        <v>0</v>
      </c>
      <c r="M148" s="72">
        <v>0</v>
      </c>
      <c r="N148" s="73">
        <f>SUM(O148:R148)</f>
        <v>0</v>
      </c>
      <c r="O148" s="71">
        <v>0</v>
      </c>
      <c r="P148" s="71">
        <v>0</v>
      </c>
      <c r="Q148" s="71">
        <v>0</v>
      </c>
      <c r="R148" s="72">
        <v>0</v>
      </c>
      <c r="S148" s="73">
        <v>312</v>
      </c>
      <c r="T148" s="72">
        <v>350.6</v>
      </c>
    </row>
    <row r="149" spans="1:20" ht="19.5" customHeight="1">
      <c r="A149" s="70" t="s">
        <v>84</v>
      </c>
      <c r="B149" s="70" t="s">
        <v>85</v>
      </c>
      <c r="C149" s="70" t="s">
        <v>91</v>
      </c>
      <c r="D149" s="70" t="s">
        <v>166</v>
      </c>
      <c r="E149" s="70" t="s">
        <v>92</v>
      </c>
      <c r="F149" s="71">
        <v>515</v>
      </c>
      <c r="G149" s="71">
        <v>0</v>
      </c>
      <c r="H149" s="71">
        <v>515</v>
      </c>
      <c r="I149" s="71">
        <v>0</v>
      </c>
      <c r="J149" s="72">
        <v>0</v>
      </c>
      <c r="K149" s="73">
        <v>0</v>
      </c>
      <c r="L149" s="71">
        <v>0</v>
      </c>
      <c r="M149" s="72">
        <v>0</v>
      </c>
      <c r="N149" s="73">
        <f>SUM(O149:R149)</f>
        <v>0</v>
      </c>
      <c r="O149" s="71">
        <v>0</v>
      </c>
      <c r="P149" s="71">
        <v>0</v>
      </c>
      <c r="Q149" s="71">
        <v>0</v>
      </c>
      <c r="R149" s="72">
        <v>0</v>
      </c>
      <c r="S149" s="73">
        <v>0</v>
      </c>
      <c r="T149" s="72">
        <v>0</v>
      </c>
    </row>
    <row r="150" spans="1:20" ht="19.5" customHeight="1">
      <c r="A150" s="70" t="s">
        <v>84</v>
      </c>
      <c r="B150" s="70" t="s">
        <v>85</v>
      </c>
      <c r="C150" s="70" t="s">
        <v>95</v>
      </c>
      <c r="D150" s="70" t="s">
        <v>166</v>
      </c>
      <c r="E150" s="70" t="s">
        <v>96</v>
      </c>
      <c r="F150" s="71">
        <v>104.6</v>
      </c>
      <c r="G150" s="71">
        <v>0</v>
      </c>
      <c r="H150" s="71">
        <v>35</v>
      </c>
      <c r="I150" s="71">
        <v>0</v>
      </c>
      <c r="J150" s="72">
        <v>0</v>
      </c>
      <c r="K150" s="73">
        <v>0</v>
      </c>
      <c r="L150" s="71">
        <v>0</v>
      </c>
      <c r="M150" s="72">
        <v>0</v>
      </c>
      <c r="N150" s="73">
        <f>SUM(O150:R150)</f>
        <v>0</v>
      </c>
      <c r="O150" s="71">
        <v>0</v>
      </c>
      <c r="P150" s="71">
        <v>0</v>
      </c>
      <c r="Q150" s="71">
        <v>0</v>
      </c>
      <c r="R150" s="72">
        <v>0</v>
      </c>
      <c r="S150" s="73">
        <v>0</v>
      </c>
      <c r="T150" s="72">
        <v>69.6</v>
      </c>
    </row>
    <row r="151" spans="1:20" ht="19.5" customHeight="1">
      <c r="A151" s="70" t="s">
        <v>84</v>
      </c>
      <c r="B151" s="70" t="s">
        <v>85</v>
      </c>
      <c r="C151" s="70" t="s">
        <v>97</v>
      </c>
      <c r="D151" s="70" t="s">
        <v>166</v>
      </c>
      <c r="E151" s="70" t="s">
        <v>98</v>
      </c>
      <c r="F151" s="71">
        <v>538</v>
      </c>
      <c r="G151" s="71">
        <v>0</v>
      </c>
      <c r="H151" s="71">
        <v>429</v>
      </c>
      <c r="I151" s="71">
        <v>0</v>
      </c>
      <c r="J151" s="72">
        <v>0</v>
      </c>
      <c r="K151" s="73">
        <v>0</v>
      </c>
      <c r="L151" s="71">
        <v>0</v>
      </c>
      <c r="M151" s="72">
        <v>0</v>
      </c>
      <c r="N151" s="73">
        <f>SUM(O151:R151)</f>
        <v>0</v>
      </c>
      <c r="O151" s="71">
        <v>0</v>
      </c>
      <c r="P151" s="71">
        <v>0</v>
      </c>
      <c r="Q151" s="71">
        <v>0</v>
      </c>
      <c r="R151" s="72">
        <v>0</v>
      </c>
      <c r="S151" s="73">
        <v>0</v>
      </c>
      <c r="T151" s="72">
        <v>109</v>
      </c>
    </row>
    <row r="152" spans="1:20" ht="19.5" customHeight="1">
      <c r="A152" s="70" t="s">
        <v>84</v>
      </c>
      <c r="B152" s="70" t="s">
        <v>85</v>
      </c>
      <c r="C152" s="70" t="s">
        <v>101</v>
      </c>
      <c r="D152" s="70" t="s">
        <v>166</v>
      </c>
      <c r="E152" s="70" t="s">
        <v>102</v>
      </c>
      <c r="F152" s="71">
        <v>48</v>
      </c>
      <c r="G152" s="71">
        <v>0</v>
      </c>
      <c r="H152" s="71">
        <v>48</v>
      </c>
      <c r="I152" s="71">
        <v>0</v>
      </c>
      <c r="J152" s="72">
        <v>0</v>
      </c>
      <c r="K152" s="73">
        <v>0</v>
      </c>
      <c r="L152" s="71">
        <v>0</v>
      </c>
      <c r="M152" s="72">
        <v>0</v>
      </c>
      <c r="N152" s="73">
        <f>SUM(O152:R152)</f>
        <v>0</v>
      </c>
      <c r="O152" s="71">
        <v>0</v>
      </c>
      <c r="P152" s="71">
        <v>0</v>
      </c>
      <c r="Q152" s="71">
        <v>0</v>
      </c>
      <c r="R152" s="72">
        <v>0</v>
      </c>
      <c r="S152" s="73">
        <v>0</v>
      </c>
      <c r="T152" s="72">
        <v>0</v>
      </c>
    </row>
    <row r="153" spans="1:20" ht="19.5" customHeight="1">
      <c r="A153" s="70" t="s">
        <v>84</v>
      </c>
      <c r="B153" s="70" t="s">
        <v>85</v>
      </c>
      <c r="C153" s="70" t="s">
        <v>133</v>
      </c>
      <c r="D153" s="70" t="s">
        <v>166</v>
      </c>
      <c r="E153" s="70" t="s">
        <v>135</v>
      </c>
      <c r="F153" s="71">
        <v>1871.33</v>
      </c>
      <c r="G153" s="71">
        <v>0</v>
      </c>
      <c r="H153" s="71">
        <v>373.45</v>
      </c>
      <c r="I153" s="71">
        <v>0</v>
      </c>
      <c r="J153" s="72">
        <v>0</v>
      </c>
      <c r="K153" s="73">
        <v>1013.88</v>
      </c>
      <c r="L153" s="71">
        <v>0</v>
      </c>
      <c r="M153" s="72">
        <v>0</v>
      </c>
      <c r="N153" s="73">
        <f>SUM(O153:R153)</f>
        <v>0</v>
      </c>
      <c r="O153" s="71">
        <v>0</v>
      </c>
      <c r="P153" s="71">
        <v>0</v>
      </c>
      <c r="Q153" s="71">
        <v>0</v>
      </c>
      <c r="R153" s="72">
        <v>0</v>
      </c>
      <c r="S153" s="73">
        <v>312</v>
      </c>
      <c r="T153" s="72">
        <v>172</v>
      </c>
    </row>
    <row r="154" spans="1:20" ht="19.5" customHeight="1">
      <c r="A154" s="70" t="s">
        <v>103</v>
      </c>
      <c r="B154" s="70" t="s">
        <v>95</v>
      </c>
      <c r="C154" s="70" t="s">
        <v>104</v>
      </c>
      <c r="D154" s="70" t="s">
        <v>166</v>
      </c>
      <c r="E154" s="70" t="s">
        <v>105</v>
      </c>
      <c r="F154" s="71">
        <v>13</v>
      </c>
      <c r="G154" s="71">
        <v>0</v>
      </c>
      <c r="H154" s="71">
        <v>13</v>
      </c>
      <c r="I154" s="71">
        <v>0</v>
      </c>
      <c r="J154" s="72">
        <v>0</v>
      </c>
      <c r="K154" s="73">
        <v>0</v>
      </c>
      <c r="L154" s="71">
        <v>0</v>
      </c>
      <c r="M154" s="72">
        <v>0</v>
      </c>
      <c r="N154" s="73">
        <f>SUM(O154:R154)</f>
        <v>0</v>
      </c>
      <c r="O154" s="71">
        <v>0</v>
      </c>
      <c r="P154" s="71">
        <v>0</v>
      </c>
      <c r="Q154" s="71">
        <v>0</v>
      </c>
      <c r="R154" s="72">
        <v>0</v>
      </c>
      <c r="S154" s="73">
        <v>0</v>
      </c>
      <c r="T154" s="72">
        <v>0</v>
      </c>
    </row>
    <row r="155" spans="1:20" ht="19.5" customHeight="1">
      <c r="A155" s="70" t="s">
        <v>155</v>
      </c>
      <c r="B155" s="70" t="s">
        <v>109</v>
      </c>
      <c r="C155" s="70" t="s">
        <v>109</v>
      </c>
      <c r="D155" s="70" t="s">
        <v>166</v>
      </c>
      <c r="E155" s="70" t="s">
        <v>157</v>
      </c>
      <c r="F155" s="71">
        <v>14.4</v>
      </c>
      <c r="G155" s="71">
        <v>1.4</v>
      </c>
      <c r="H155" s="71">
        <v>10</v>
      </c>
      <c r="I155" s="71">
        <v>0</v>
      </c>
      <c r="J155" s="72">
        <v>0</v>
      </c>
      <c r="K155" s="73">
        <v>3</v>
      </c>
      <c r="L155" s="71">
        <v>0</v>
      </c>
      <c r="M155" s="72">
        <v>0</v>
      </c>
      <c r="N155" s="73">
        <f>SUM(O155:R155)</f>
        <v>0</v>
      </c>
      <c r="O155" s="71">
        <v>0</v>
      </c>
      <c r="P155" s="71">
        <v>0</v>
      </c>
      <c r="Q155" s="71">
        <v>0</v>
      </c>
      <c r="R155" s="72">
        <v>0</v>
      </c>
      <c r="S155" s="73">
        <v>0</v>
      </c>
      <c r="T155" s="72">
        <v>0</v>
      </c>
    </row>
    <row r="156" spans="1:20" ht="19.5" customHeight="1">
      <c r="A156" s="70" t="s">
        <v>106</v>
      </c>
      <c r="B156" s="70" t="s">
        <v>93</v>
      </c>
      <c r="C156" s="70" t="s">
        <v>93</v>
      </c>
      <c r="D156" s="70" t="s">
        <v>166</v>
      </c>
      <c r="E156" s="70" t="s">
        <v>108</v>
      </c>
      <c r="F156" s="71">
        <v>69.37</v>
      </c>
      <c r="G156" s="71">
        <v>0</v>
      </c>
      <c r="H156" s="71">
        <v>26.2</v>
      </c>
      <c r="I156" s="71">
        <v>0</v>
      </c>
      <c r="J156" s="72">
        <v>0</v>
      </c>
      <c r="K156" s="73">
        <v>43.17</v>
      </c>
      <c r="L156" s="71">
        <v>0</v>
      </c>
      <c r="M156" s="72">
        <v>0</v>
      </c>
      <c r="N156" s="73">
        <f>SUM(O156:R156)</f>
        <v>0</v>
      </c>
      <c r="O156" s="71">
        <v>0</v>
      </c>
      <c r="P156" s="71">
        <v>0</v>
      </c>
      <c r="Q156" s="71">
        <v>0</v>
      </c>
      <c r="R156" s="72">
        <v>0</v>
      </c>
      <c r="S156" s="73">
        <v>0</v>
      </c>
      <c r="T156" s="72">
        <v>0</v>
      </c>
    </row>
    <row r="157" spans="1:20" ht="19.5" customHeight="1">
      <c r="A157" s="70" t="s">
        <v>106</v>
      </c>
      <c r="B157" s="70" t="s">
        <v>93</v>
      </c>
      <c r="C157" s="70" t="s">
        <v>136</v>
      </c>
      <c r="D157" s="70" t="s">
        <v>166</v>
      </c>
      <c r="E157" s="70" t="s">
        <v>137</v>
      </c>
      <c r="F157" s="71">
        <v>34.68</v>
      </c>
      <c r="G157" s="71">
        <v>0</v>
      </c>
      <c r="H157" s="71">
        <v>23.29</v>
      </c>
      <c r="I157" s="71">
        <v>0</v>
      </c>
      <c r="J157" s="72">
        <v>0</v>
      </c>
      <c r="K157" s="73">
        <v>11.39</v>
      </c>
      <c r="L157" s="71">
        <v>0</v>
      </c>
      <c r="M157" s="72">
        <v>0</v>
      </c>
      <c r="N157" s="73">
        <f>SUM(O157:R157)</f>
        <v>0</v>
      </c>
      <c r="O157" s="71">
        <v>0</v>
      </c>
      <c r="P157" s="71">
        <v>0</v>
      </c>
      <c r="Q157" s="71">
        <v>0</v>
      </c>
      <c r="R157" s="72">
        <v>0</v>
      </c>
      <c r="S157" s="73">
        <v>0</v>
      </c>
      <c r="T157" s="72">
        <v>0</v>
      </c>
    </row>
    <row r="158" spans="1:20" ht="19.5" customHeight="1">
      <c r="A158" s="70" t="s">
        <v>111</v>
      </c>
      <c r="B158" s="70" t="s">
        <v>112</v>
      </c>
      <c r="C158" s="70" t="s">
        <v>89</v>
      </c>
      <c r="D158" s="70" t="s">
        <v>166</v>
      </c>
      <c r="E158" s="70" t="s">
        <v>130</v>
      </c>
      <c r="F158" s="71">
        <v>51.87</v>
      </c>
      <c r="G158" s="71">
        <v>0</v>
      </c>
      <c r="H158" s="71">
        <v>27.37</v>
      </c>
      <c r="I158" s="71">
        <v>0</v>
      </c>
      <c r="J158" s="72">
        <v>0</v>
      </c>
      <c r="K158" s="73">
        <v>24.5</v>
      </c>
      <c r="L158" s="71">
        <v>0</v>
      </c>
      <c r="M158" s="72">
        <v>0</v>
      </c>
      <c r="N158" s="73">
        <f>SUM(O158:R158)</f>
        <v>0</v>
      </c>
      <c r="O158" s="71">
        <v>0</v>
      </c>
      <c r="P158" s="71">
        <v>0</v>
      </c>
      <c r="Q158" s="71">
        <v>0</v>
      </c>
      <c r="R158" s="72">
        <v>0</v>
      </c>
      <c r="S158" s="73">
        <v>0</v>
      </c>
      <c r="T158" s="72">
        <v>0</v>
      </c>
    </row>
    <row r="159" spans="1:20" ht="19.5" customHeight="1">
      <c r="A159" s="70" t="s">
        <v>115</v>
      </c>
      <c r="B159" s="70" t="s">
        <v>89</v>
      </c>
      <c r="C159" s="70" t="s">
        <v>86</v>
      </c>
      <c r="D159" s="70" t="s">
        <v>166</v>
      </c>
      <c r="E159" s="70" t="s">
        <v>116</v>
      </c>
      <c r="F159" s="71">
        <v>87.86</v>
      </c>
      <c r="G159" s="71">
        <v>0</v>
      </c>
      <c r="H159" s="71">
        <v>20.5</v>
      </c>
      <c r="I159" s="71">
        <v>0</v>
      </c>
      <c r="J159" s="72">
        <v>0</v>
      </c>
      <c r="K159" s="73">
        <v>67.36</v>
      </c>
      <c r="L159" s="71">
        <v>0</v>
      </c>
      <c r="M159" s="72">
        <v>0</v>
      </c>
      <c r="N159" s="73">
        <f>SUM(O159:R159)</f>
        <v>0</v>
      </c>
      <c r="O159" s="71">
        <v>0</v>
      </c>
      <c r="P159" s="71">
        <v>0</v>
      </c>
      <c r="Q159" s="71">
        <v>0</v>
      </c>
      <c r="R159" s="72">
        <v>0</v>
      </c>
      <c r="S159" s="73">
        <v>0</v>
      </c>
      <c r="T159" s="72">
        <v>0</v>
      </c>
    </row>
    <row r="160" spans="1:20" ht="19.5" customHeight="1">
      <c r="A160" s="70" t="s">
        <v>38</v>
      </c>
      <c r="B160" s="70" t="s">
        <v>38</v>
      </c>
      <c r="C160" s="70" t="s">
        <v>38</v>
      </c>
      <c r="D160" s="70" t="s">
        <v>38</v>
      </c>
      <c r="E160" s="70" t="s">
        <v>167</v>
      </c>
      <c r="F160" s="71">
        <v>1583.1</v>
      </c>
      <c r="G160" s="71">
        <v>97.87</v>
      </c>
      <c r="H160" s="71">
        <v>930.23</v>
      </c>
      <c r="I160" s="71">
        <v>0</v>
      </c>
      <c r="J160" s="72">
        <v>0</v>
      </c>
      <c r="K160" s="73">
        <v>0</v>
      </c>
      <c r="L160" s="71">
        <v>0</v>
      </c>
      <c r="M160" s="72">
        <v>0</v>
      </c>
      <c r="N160" s="73">
        <f>SUM(O160:R160)</f>
        <v>0</v>
      </c>
      <c r="O160" s="71">
        <v>0</v>
      </c>
      <c r="P160" s="71">
        <v>0</v>
      </c>
      <c r="Q160" s="71">
        <v>0</v>
      </c>
      <c r="R160" s="72">
        <v>0</v>
      </c>
      <c r="S160" s="73">
        <v>555</v>
      </c>
      <c r="T160" s="72">
        <v>0</v>
      </c>
    </row>
    <row r="161" spans="1:20" ht="19.5" customHeight="1">
      <c r="A161" s="70" t="s">
        <v>38</v>
      </c>
      <c r="B161" s="70" t="s">
        <v>38</v>
      </c>
      <c r="C161" s="70" t="s">
        <v>38</v>
      </c>
      <c r="D161" s="70" t="s">
        <v>38</v>
      </c>
      <c r="E161" s="70" t="s">
        <v>168</v>
      </c>
      <c r="F161" s="71">
        <v>1583.1</v>
      </c>
      <c r="G161" s="71">
        <v>97.87</v>
      </c>
      <c r="H161" s="71">
        <v>930.23</v>
      </c>
      <c r="I161" s="71">
        <v>0</v>
      </c>
      <c r="J161" s="72">
        <v>0</v>
      </c>
      <c r="K161" s="73">
        <v>0</v>
      </c>
      <c r="L161" s="71">
        <v>0</v>
      </c>
      <c r="M161" s="72">
        <v>0</v>
      </c>
      <c r="N161" s="73">
        <f>SUM(O161:R161)</f>
        <v>0</v>
      </c>
      <c r="O161" s="71">
        <v>0</v>
      </c>
      <c r="P161" s="71">
        <v>0</v>
      </c>
      <c r="Q161" s="71">
        <v>0</v>
      </c>
      <c r="R161" s="72">
        <v>0</v>
      </c>
      <c r="S161" s="73">
        <v>555</v>
      </c>
      <c r="T161" s="72">
        <v>0</v>
      </c>
    </row>
    <row r="162" spans="1:20" ht="19.5" customHeight="1">
      <c r="A162" s="70" t="s">
        <v>84</v>
      </c>
      <c r="B162" s="70" t="s">
        <v>85</v>
      </c>
      <c r="C162" s="70" t="s">
        <v>97</v>
      </c>
      <c r="D162" s="70" t="s">
        <v>169</v>
      </c>
      <c r="E162" s="70" t="s">
        <v>98</v>
      </c>
      <c r="F162" s="71">
        <v>250</v>
      </c>
      <c r="G162" s="71">
        <v>0</v>
      </c>
      <c r="H162" s="71">
        <v>250</v>
      </c>
      <c r="I162" s="71">
        <v>0</v>
      </c>
      <c r="J162" s="72">
        <v>0</v>
      </c>
      <c r="K162" s="73">
        <v>0</v>
      </c>
      <c r="L162" s="71">
        <v>0</v>
      </c>
      <c r="M162" s="72">
        <v>0</v>
      </c>
      <c r="N162" s="73">
        <f>SUM(O162:R162)</f>
        <v>0</v>
      </c>
      <c r="O162" s="71">
        <v>0</v>
      </c>
      <c r="P162" s="71">
        <v>0</v>
      </c>
      <c r="Q162" s="71">
        <v>0</v>
      </c>
      <c r="R162" s="72">
        <v>0</v>
      </c>
      <c r="S162" s="73">
        <v>0</v>
      </c>
      <c r="T162" s="72">
        <v>0</v>
      </c>
    </row>
    <row r="163" spans="1:20" ht="19.5" customHeight="1">
      <c r="A163" s="70" t="s">
        <v>84</v>
      </c>
      <c r="B163" s="70" t="s">
        <v>85</v>
      </c>
      <c r="C163" s="70" t="s">
        <v>99</v>
      </c>
      <c r="D163" s="70" t="s">
        <v>169</v>
      </c>
      <c r="E163" s="70" t="s">
        <v>100</v>
      </c>
      <c r="F163" s="71">
        <v>80</v>
      </c>
      <c r="G163" s="71">
        <v>0</v>
      </c>
      <c r="H163" s="71">
        <v>80</v>
      </c>
      <c r="I163" s="71">
        <v>0</v>
      </c>
      <c r="J163" s="72">
        <v>0</v>
      </c>
      <c r="K163" s="73">
        <v>0</v>
      </c>
      <c r="L163" s="71">
        <v>0</v>
      </c>
      <c r="M163" s="72">
        <v>0</v>
      </c>
      <c r="N163" s="73">
        <f>SUM(O163:R163)</f>
        <v>0</v>
      </c>
      <c r="O163" s="71">
        <v>0</v>
      </c>
      <c r="P163" s="71">
        <v>0</v>
      </c>
      <c r="Q163" s="71">
        <v>0</v>
      </c>
      <c r="R163" s="72">
        <v>0</v>
      </c>
      <c r="S163" s="73">
        <v>0</v>
      </c>
      <c r="T163" s="72">
        <v>0</v>
      </c>
    </row>
    <row r="164" spans="1:20" ht="19.5" customHeight="1">
      <c r="A164" s="70" t="s">
        <v>84</v>
      </c>
      <c r="B164" s="70" t="s">
        <v>85</v>
      </c>
      <c r="C164" s="70" t="s">
        <v>133</v>
      </c>
      <c r="D164" s="70" t="s">
        <v>169</v>
      </c>
      <c r="E164" s="70" t="s">
        <v>135</v>
      </c>
      <c r="F164" s="71">
        <v>669.1</v>
      </c>
      <c r="G164" s="71">
        <v>97.87</v>
      </c>
      <c r="H164" s="71">
        <v>77.73</v>
      </c>
      <c r="I164" s="71">
        <v>0</v>
      </c>
      <c r="J164" s="72">
        <v>0</v>
      </c>
      <c r="K164" s="73">
        <v>0</v>
      </c>
      <c r="L164" s="71">
        <v>0</v>
      </c>
      <c r="M164" s="72">
        <v>0</v>
      </c>
      <c r="N164" s="73">
        <f>SUM(O164:R164)</f>
        <v>0</v>
      </c>
      <c r="O164" s="71">
        <v>0</v>
      </c>
      <c r="P164" s="71">
        <v>0</v>
      </c>
      <c r="Q164" s="71">
        <v>0</v>
      </c>
      <c r="R164" s="72">
        <v>0</v>
      </c>
      <c r="S164" s="73">
        <v>493.5</v>
      </c>
      <c r="T164" s="72">
        <v>0</v>
      </c>
    </row>
    <row r="165" spans="1:20" ht="19.5" customHeight="1">
      <c r="A165" s="70" t="s">
        <v>84</v>
      </c>
      <c r="B165" s="70" t="s">
        <v>85</v>
      </c>
      <c r="C165" s="70" t="s">
        <v>109</v>
      </c>
      <c r="D165" s="70" t="s">
        <v>169</v>
      </c>
      <c r="E165" s="70" t="s">
        <v>121</v>
      </c>
      <c r="F165" s="71">
        <v>522.5</v>
      </c>
      <c r="G165" s="71">
        <v>0</v>
      </c>
      <c r="H165" s="71">
        <v>522.5</v>
      </c>
      <c r="I165" s="71">
        <v>0</v>
      </c>
      <c r="J165" s="72">
        <v>0</v>
      </c>
      <c r="K165" s="73">
        <v>0</v>
      </c>
      <c r="L165" s="71">
        <v>0</v>
      </c>
      <c r="M165" s="72">
        <v>0</v>
      </c>
      <c r="N165" s="73">
        <f>SUM(O165:R165)</f>
        <v>0</v>
      </c>
      <c r="O165" s="71">
        <v>0</v>
      </c>
      <c r="P165" s="71">
        <v>0</v>
      </c>
      <c r="Q165" s="71">
        <v>0</v>
      </c>
      <c r="R165" s="72">
        <v>0</v>
      </c>
      <c r="S165" s="73">
        <v>0</v>
      </c>
      <c r="T165" s="72">
        <v>0</v>
      </c>
    </row>
    <row r="166" spans="1:20" ht="19.5" customHeight="1">
      <c r="A166" s="70" t="s">
        <v>106</v>
      </c>
      <c r="B166" s="70" t="s">
        <v>93</v>
      </c>
      <c r="C166" s="70" t="s">
        <v>93</v>
      </c>
      <c r="D166" s="70" t="s">
        <v>169</v>
      </c>
      <c r="E166" s="70" t="s">
        <v>108</v>
      </c>
      <c r="F166" s="71">
        <v>18</v>
      </c>
      <c r="G166" s="71">
        <v>0</v>
      </c>
      <c r="H166" s="71">
        <v>0</v>
      </c>
      <c r="I166" s="71">
        <v>0</v>
      </c>
      <c r="J166" s="72">
        <v>0</v>
      </c>
      <c r="K166" s="73">
        <v>0</v>
      </c>
      <c r="L166" s="71">
        <v>0</v>
      </c>
      <c r="M166" s="72">
        <v>0</v>
      </c>
      <c r="N166" s="73">
        <f>SUM(O166:R166)</f>
        <v>0</v>
      </c>
      <c r="O166" s="71">
        <v>0</v>
      </c>
      <c r="P166" s="71">
        <v>0</v>
      </c>
      <c r="Q166" s="71">
        <v>0</v>
      </c>
      <c r="R166" s="72">
        <v>0</v>
      </c>
      <c r="S166" s="73">
        <v>18</v>
      </c>
      <c r="T166" s="72">
        <v>0</v>
      </c>
    </row>
    <row r="167" spans="1:20" ht="19.5" customHeight="1">
      <c r="A167" s="70" t="s">
        <v>106</v>
      </c>
      <c r="B167" s="70" t="s">
        <v>93</v>
      </c>
      <c r="C167" s="70" t="s">
        <v>136</v>
      </c>
      <c r="D167" s="70" t="s">
        <v>169</v>
      </c>
      <c r="E167" s="70" t="s">
        <v>137</v>
      </c>
      <c r="F167" s="71">
        <v>8.5</v>
      </c>
      <c r="G167" s="71">
        <v>0</v>
      </c>
      <c r="H167" s="71">
        <v>0</v>
      </c>
      <c r="I167" s="71">
        <v>0</v>
      </c>
      <c r="J167" s="72">
        <v>0</v>
      </c>
      <c r="K167" s="73">
        <v>0</v>
      </c>
      <c r="L167" s="71">
        <v>0</v>
      </c>
      <c r="M167" s="72">
        <v>0</v>
      </c>
      <c r="N167" s="73">
        <f>SUM(O167:R167)</f>
        <v>0</v>
      </c>
      <c r="O167" s="71">
        <v>0</v>
      </c>
      <c r="P167" s="71">
        <v>0</v>
      </c>
      <c r="Q167" s="71">
        <v>0</v>
      </c>
      <c r="R167" s="72">
        <v>0</v>
      </c>
      <c r="S167" s="73">
        <v>8.5</v>
      </c>
      <c r="T167" s="72">
        <v>0</v>
      </c>
    </row>
    <row r="168" spans="1:20" ht="19.5" customHeight="1">
      <c r="A168" s="70" t="s">
        <v>111</v>
      </c>
      <c r="B168" s="70" t="s">
        <v>112</v>
      </c>
      <c r="C168" s="70" t="s">
        <v>89</v>
      </c>
      <c r="D168" s="70" t="s">
        <v>169</v>
      </c>
      <c r="E168" s="70" t="s">
        <v>130</v>
      </c>
      <c r="F168" s="71">
        <v>13</v>
      </c>
      <c r="G168" s="71">
        <v>0</v>
      </c>
      <c r="H168" s="71">
        <v>0</v>
      </c>
      <c r="I168" s="71">
        <v>0</v>
      </c>
      <c r="J168" s="72">
        <v>0</v>
      </c>
      <c r="K168" s="73">
        <v>0</v>
      </c>
      <c r="L168" s="71">
        <v>0</v>
      </c>
      <c r="M168" s="72">
        <v>0</v>
      </c>
      <c r="N168" s="73">
        <f>SUM(O168:R168)</f>
        <v>0</v>
      </c>
      <c r="O168" s="71">
        <v>0</v>
      </c>
      <c r="P168" s="71">
        <v>0</v>
      </c>
      <c r="Q168" s="71">
        <v>0</v>
      </c>
      <c r="R168" s="72">
        <v>0</v>
      </c>
      <c r="S168" s="73">
        <v>13</v>
      </c>
      <c r="T168" s="72">
        <v>0</v>
      </c>
    </row>
    <row r="169" spans="1:20" ht="19.5" customHeight="1">
      <c r="A169" s="70" t="s">
        <v>115</v>
      </c>
      <c r="B169" s="70" t="s">
        <v>89</v>
      </c>
      <c r="C169" s="70" t="s">
        <v>86</v>
      </c>
      <c r="D169" s="70" t="s">
        <v>169</v>
      </c>
      <c r="E169" s="70" t="s">
        <v>116</v>
      </c>
      <c r="F169" s="71">
        <v>22</v>
      </c>
      <c r="G169" s="71">
        <v>0</v>
      </c>
      <c r="H169" s="71">
        <v>0</v>
      </c>
      <c r="I169" s="71">
        <v>0</v>
      </c>
      <c r="J169" s="72">
        <v>0</v>
      </c>
      <c r="K169" s="73">
        <v>0</v>
      </c>
      <c r="L169" s="71">
        <v>0</v>
      </c>
      <c r="M169" s="72">
        <v>0</v>
      </c>
      <c r="N169" s="73">
        <f>SUM(O169:R169)</f>
        <v>0</v>
      </c>
      <c r="O169" s="71">
        <v>0</v>
      </c>
      <c r="P169" s="71">
        <v>0</v>
      </c>
      <c r="Q169" s="71">
        <v>0</v>
      </c>
      <c r="R169" s="72">
        <v>0</v>
      </c>
      <c r="S169" s="73">
        <v>22</v>
      </c>
      <c r="T169" s="72">
        <v>0</v>
      </c>
    </row>
    <row r="170" spans="1:20" ht="19.5" customHeight="1">
      <c r="A170" s="70" t="s">
        <v>38</v>
      </c>
      <c r="B170" s="70" t="s">
        <v>38</v>
      </c>
      <c r="C170" s="70" t="s">
        <v>38</v>
      </c>
      <c r="D170" s="70" t="s">
        <v>38</v>
      </c>
      <c r="E170" s="70" t="s">
        <v>170</v>
      </c>
      <c r="F170" s="71">
        <v>4214.59</v>
      </c>
      <c r="G170" s="71">
        <v>443.13</v>
      </c>
      <c r="H170" s="71">
        <v>3724.13</v>
      </c>
      <c r="I170" s="71">
        <v>0</v>
      </c>
      <c r="J170" s="72">
        <v>0</v>
      </c>
      <c r="K170" s="73">
        <v>0</v>
      </c>
      <c r="L170" s="71">
        <v>0</v>
      </c>
      <c r="M170" s="72">
        <v>0</v>
      </c>
      <c r="N170" s="73">
        <f>SUM(O170:R170)</f>
        <v>0</v>
      </c>
      <c r="O170" s="71">
        <v>0</v>
      </c>
      <c r="P170" s="71">
        <v>0</v>
      </c>
      <c r="Q170" s="71">
        <v>0</v>
      </c>
      <c r="R170" s="72">
        <v>0</v>
      </c>
      <c r="S170" s="73">
        <v>47.33</v>
      </c>
      <c r="T170" s="72">
        <v>0</v>
      </c>
    </row>
    <row r="171" spans="1:20" ht="19.5" customHeight="1">
      <c r="A171" s="70" t="s">
        <v>38</v>
      </c>
      <c r="B171" s="70" t="s">
        <v>38</v>
      </c>
      <c r="C171" s="70" t="s">
        <v>38</v>
      </c>
      <c r="D171" s="70" t="s">
        <v>38</v>
      </c>
      <c r="E171" s="70" t="s">
        <v>171</v>
      </c>
      <c r="F171" s="71">
        <v>3909.73</v>
      </c>
      <c r="G171" s="71">
        <v>443.13</v>
      </c>
      <c r="H171" s="71">
        <v>3419.27</v>
      </c>
      <c r="I171" s="71">
        <v>0</v>
      </c>
      <c r="J171" s="72">
        <v>0</v>
      </c>
      <c r="K171" s="73">
        <v>0</v>
      </c>
      <c r="L171" s="71">
        <v>0</v>
      </c>
      <c r="M171" s="72">
        <v>0</v>
      </c>
      <c r="N171" s="73">
        <f>SUM(O171:R171)</f>
        <v>0</v>
      </c>
      <c r="O171" s="71">
        <v>0</v>
      </c>
      <c r="P171" s="71">
        <v>0</v>
      </c>
      <c r="Q171" s="71">
        <v>0</v>
      </c>
      <c r="R171" s="72">
        <v>0</v>
      </c>
      <c r="S171" s="73">
        <v>47.33</v>
      </c>
      <c r="T171" s="72">
        <v>0</v>
      </c>
    </row>
    <row r="172" spans="1:20" ht="19.5" customHeight="1">
      <c r="A172" s="70" t="s">
        <v>84</v>
      </c>
      <c r="B172" s="70" t="s">
        <v>85</v>
      </c>
      <c r="C172" s="70" t="s">
        <v>95</v>
      </c>
      <c r="D172" s="70" t="s">
        <v>172</v>
      </c>
      <c r="E172" s="70" t="s">
        <v>96</v>
      </c>
      <c r="F172" s="71">
        <v>2735.1</v>
      </c>
      <c r="G172" s="71">
        <v>387.3</v>
      </c>
      <c r="H172" s="71">
        <v>2347.8</v>
      </c>
      <c r="I172" s="71">
        <v>0</v>
      </c>
      <c r="J172" s="72">
        <v>0</v>
      </c>
      <c r="K172" s="73">
        <v>0</v>
      </c>
      <c r="L172" s="71">
        <v>0</v>
      </c>
      <c r="M172" s="72">
        <v>0</v>
      </c>
      <c r="N172" s="73">
        <f>SUM(O172:R172)</f>
        <v>0</v>
      </c>
      <c r="O172" s="71">
        <v>0</v>
      </c>
      <c r="P172" s="71">
        <v>0</v>
      </c>
      <c r="Q172" s="71">
        <v>0</v>
      </c>
      <c r="R172" s="72">
        <v>0</v>
      </c>
      <c r="S172" s="73">
        <v>0</v>
      </c>
      <c r="T172" s="72">
        <v>0</v>
      </c>
    </row>
    <row r="173" spans="1:20" ht="19.5" customHeight="1">
      <c r="A173" s="70" t="s">
        <v>84</v>
      </c>
      <c r="B173" s="70" t="s">
        <v>85</v>
      </c>
      <c r="C173" s="70" t="s">
        <v>133</v>
      </c>
      <c r="D173" s="70" t="s">
        <v>172</v>
      </c>
      <c r="E173" s="70" t="s">
        <v>135</v>
      </c>
      <c r="F173" s="71">
        <v>185.44</v>
      </c>
      <c r="G173" s="71">
        <v>0</v>
      </c>
      <c r="H173" s="71">
        <v>163.11</v>
      </c>
      <c r="I173" s="71">
        <v>0</v>
      </c>
      <c r="J173" s="72">
        <v>0</v>
      </c>
      <c r="K173" s="73">
        <v>0</v>
      </c>
      <c r="L173" s="71">
        <v>0</v>
      </c>
      <c r="M173" s="72">
        <v>0</v>
      </c>
      <c r="N173" s="73">
        <f>SUM(O173:R173)</f>
        <v>0</v>
      </c>
      <c r="O173" s="71">
        <v>0</v>
      </c>
      <c r="P173" s="71">
        <v>0</v>
      </c>
      <c r="Q173" s="71">
        <v>0</v>
      </c>
      <c r="R173" s="72">
        <v>0</v>
      </c>
      <c r="S173" s="73">
        <v>22.33</v>
      </c>
      <c r="T173" s="72">
        <v>0</v>
      </c>
    </row>
    <row r="174" spans="1:20" ht="19.5" customHeight="1">
      <c r="A174" s="70" t="s">
        <v>84</v>
      </c>
      <c r="B174" s="70" t="s">
        <v>85</v>
      </c>
      <c r="C174" s="70" t="s">
        <v>109</v>
      </c>
      <c r="D174" s="70" t="s">
        <v>172</v>
      </c>
      <c r="E174" s="70" t="s">
        <v>121</v>
      </c>
      <c r="F174" s="71">
        <v>895.86</v>
      </c>
      <c r="G174" s="71">
        <v>55.83</v>
      </c>
      <c r="H174" s="71">
        <v>815.03</v>
      </c>
      <c r="I174" s="71">
        <v>0</v>
      </c>
      <c r="J174" s="72">
        <v>0</v>
      </c>
      <c r="K174" s="73">
        <v>0</v>
      </c>
      <c r="L174" s="71">
        <v>0</v>
      </c>
      <c r="M174" s="72">
        <v>0</v>
      </c>
      <c r="N174" s="73">
        <f>SUM(O174:R174)</f>
        <v>0</v>
      </c>
      <c r="O174" s="71">
        <v>0</v>
      </c>
      <c r="P174" s="71">
        <v>0</v>
      </c>
      <c r="Q174" s="71">
        <v>0</v>
      </c>
      <c r="R174" s="72">
        <v>0</v>
      </c>
      <c r="S174" s="73">
        <v>25</v>
      </c>
      <c r="T174" s="72">
        <v>0</v>
      </c>
    </row>
    <row r="175" spans="1:20" ht="19.5" customHeight="1">
      <c r="A175" s="70" t="s">
        <v>103</v>
      </c>
      <c r="B175" s="70" t="s">
        <v>95</v>
      </c>
      <c r="C175" s="70" t="s">
        <v>104</v>
      </c>
      <c r="D175" s="70" t="s">
        <v>172</v>
      </c>
      <c r="E175" s="70" t="s">
        <v>105</v>
      </c>
      <c r="F175" s="71">
        <v>16</v>
      </c>
      <c r="G175" s="71">
        <v>0</v>
      </c>
      <c r="H175" s="71">
        <v>16</v>
      </c>
      <c r="I175" s="71">
        <v>0</v>
      </c>
      <c r="J175" s="72">
        <v>0</v>
      </c>
      <c r="K175" s="73">
        <v>0</v>
      </c>
      <c r="L175" s="71">
        <v>0</v>
      </c>
      <c r="M175" s="72">
        <v>0</v>
      </c>
      <c r="N175" s="73">
        <f>SUM(O175:R175)</f>
        <v>0</v>
      </c>
      <c r="O175" s="71">
        <v>0</v>
      </c>
      <c r="P175" s="71">
        <v>0</v>
      </c>
      <c r="Q175" s="71">
        <v>0</v>
      </c>
      <c r="R175" s="72">
        <v>0</v>
      </c>
      <c r="S175" s="73">
        <v>0</v>
      </c>
      <c r="T175" s="72">
        <v>0</v>
      </c>
    </row>
    <row r="176" spans="1:20" ht="19.5" customHeight="1">
      <c r="A176" s="70" t="s">
        <v>106</v>
      </c>
      <c r="B176" s="70" t="s">
        <v>93</v>
      </c>
      <c r="C176" s="70" t="s">
        <v>93</v>
      </c>
      <c r="D176" s="70" t="s">
        <v>172</v>
      </c>
      <c r="E176" s="70" t="s">
        <v>108</v>
      </c>
      <c r="F176" s="71">
        <v>29.67</v>
      </c>
      <c r="G176" s="71">
        <v>0</v>
      </c>
      <c r="H176" s="71">
        <v>29.67</v>
      </c>
      <c r="I176" s="71">
        <v>0</v>
      </c>
      <c r="J176" s="72">
        <v>0</v>
      </c>
      <c r="K176" s="73">
        <v>0</v>
      </c>
      <c r="L176" s="71">
        <v>0</v>
      </c>
      <c r="M176" s="72">
        <v>0</v>
      </c>
      <c r="N176" s="73">
        <f>SUM(O176:R176)</f>
        <v>0</v>
      </c>
      <c r="O176" s="71">
        <v>0</v>
      </c>
      <c r="P176" s="71">
        <v>0</v>
      </c>
      <c r="Q176" s="71">
        <v>0</v>
      </c>
      <c r="R176" s="72">
        <v>0</v>
      </c>
      <c r="S176" s="73">
        <v>0</v>
      </c>
      <c r="T176" s="72">
        <v>0</v>
      </c>
    </row>
    <row r="177" spans="1:20" ht="19.5" customHeight="1">
      <c r="A177" s="70" t="s">
        <v>106</v>
      </c>
      <c r="B177" s="70" t="s">
        <v>93</v>
      </c>
      <c r="C177" s="70" t="s">
        <v>136</v>
      </c>
      <c r="D177" s="70" t="s">
        <v>172</v>
      </c>
      <c r="E177" s="70" t="s">
        <v>137</v>
      </c>
      <c r="F177" s="71">
        <v>12.97</v>
      </c>
      <c r="G177" s="71">
        <v>0</v>
      </c>
      <c r="H177" s="71">
        <v>12.97</v>
      </c>
      <c r="I177" s="71">
        <v>0</v>
      </c>
      <c r="J177" s="72">
        <v>0</v>
      </c>
      <c r="K177" s="73">
        <v>0</v>
      </c>
      <c r="L177" s="71">
        <v>0</v>
      </c>
      <c r="M177" s="72">
        <v>0</v>
      </c>
      <c r="N177" s="73">
        <f>SUM(O177:R177)</f>
        <v>0</v>
      </c>
      <c r="O177" s="71">
        <v>0</v>
      </c>
      <c r="P177" s="71">
        <v>0</v>
      </c>
      <c r="Q177" s="71">
        <v>0</v>
      </c>
      <c r="R177" s="72">
        <v>0</v>
      </c>
      <c r="S177" s="73">
        <v>0</v>
      </c>
      <c r="T177" s="72">
        <v>0</v>
      </c>
    </row>
    <row r="178" spans="1:20" ht="19.5" customHeight="1">
      <c r="A178" s="70" t="s">
        <v>111</v>
      </c>
      <c r="B178" s="70" t="s">
        <v>112</v>
      </c>
      <c r="C178" s="70" t="s">
        <v>89</v>
      </c>
      <c r="D178" s="70" t="s">
        <v>172</v>
      </c>
      <c r="E178" s="70" t="s">
        <v>130</v>
      </c>
      <c r="F178" s="71">
        <v>15.24</v>
      </c>
      <c r="G178" s="71">
        <v>0</v>
      </c>
      <c r="H178" s="71">
        <v>15.24</v>
      </c>
      <c r="I178" s="71">
        <v>0</v>
      </c>
      <c r="J178" s="72">
        <v>0</v>
      </c>
      <c r="K178" s="73">
        <v>0</v>
      </c>
      <c r="L178" s="71">
        <v>0</v>
      </c>
      <c r="M178" s="72">
        <v>0</v>
      </c>
      <c r="N178" s="73">
        <f>SUM(O178:R178)</f>
        <v>0</v>
      </c>
      <c r="O178" s="71">
        <v>0</v>
      </c>
      <c r="P178" s="71">
        <v>0</v>
      </c>
      <c r="Q178" s="71">
        <v>0</v>
      </c>
      <c r="R178" s="72">
        <v>0</v>
      </c>
      <c r="S178" s="73">
        <v>0</v>
      </c>
      <c r="T178" s="72">
        <v>0</v>
      </c>
    </row>
    <row r="179" spans="1:20" ht="19.5" customHeight="1">
      <c r="A179" s="70" t="s">
        <v>115</v>
      </c>
      <c r="B179" s="70" t="s">
        <v>89</v>
      </c>
      <c r="C179" s="70" t="s">
        <v>86</v>
      </c>
      <c r="D179" s="70" t="s">
        <v>172</v>
      </c>
      <c r="E179" s="70" t="s">
        <v>116</v>
      </c>
      <c r="F179" s="71">
        <v>19.45</v>
      </c>
      <c r="G179" s="71">
        <v>0</v>
      </c>
      <c r="H179" s="71">
        <v>19.45</v>
      </c>
      <c r="I179" s="71">
        <v>0</v>
      </c>
      <c r="J179" s="72">
        <v>0</v>
      </c>
      <c r="K179" s="73">
        <v>0</v>
      </c>
      <c r="L179" s="71">
        <v>0</v>
      </c>
      <c r="M179" s="72">
        <v>0</v>
      </c>
      <c r="N179" s="73">
        <f>SUM(O179:R179)</f>
        <v>0</v>
      </c>
      <c r="O179" s="71">
        <v>0</v>
      </c>
      <c r="P179" s="71">
        <v>0</v>
      </c>
      <c r="Q179" s="71">
        <v>0</v>
      </c>
      <c r="R179" s="72">
        <v>0</v>
      </c>
      <c r="S179" s="73">
        <v>0</v>
      </c>
      <c r="T179" s="72">
        <v>0</v>
      </c>
    </row>
    <row r="180" spans="1:20" ht="19.5" customHeight="1">
      <c r="A180" s="70" t="s">
        <v>38</v>
      </c>
      <c r="B180" s="70" t="s">
        <v>38</v>
      </c>
      <c r="C180" s="70" t="s">
        <v>38</v>
      </c>
      <c r="D180" s="70" t="s">
        <v>38</v>
      </c>
      <c r="E180" s="70" t="s">
        <v>173</v>
      </c>
      <c r="F180" s="71">
        <v>304.86</v>
      </c>
      <c r="G180" s="71">
        <v>0</v>
      </c>
      <c r="H180" s="71">
        <v>304.86</v>
      </c>
      <c r="I180" s="71">
        <v>0</v>
      </c>
      <c r="J180" s="72">
        <v>0</v>
      </c>
      <c r="K180" s="73">
        <v>0</v>
      </c>
      <c r="L180" s="71">
        <v>0</v>
      </c>
      <c r="M180" s="72">
        <v>0</v>
      </c>
      <c r="N180" s="73">
        <f>SUM(O180:R180)</f>
        <v>0</v>
      </c>
      <c r="O180" s="71">
        <v>0</v>
      </c>
      <c r="P180" s="71">
        <v>0</v>
      </c>
      <c r="Q180" s="71">
        <v>0</v>
      </c>
      <c r="R180" s="72">
        <v>0</v>
      </c>
      <c r="S180" s="73">
        <v>0</v>
      </c>
      <c r="T180" s="72">
        <v>0</v>
      </c>
    </row>
    <row r="181" spans="1:20" ht="19.5" customHeight="1">
      <c r="A181" s="70" t="s">
        <v>84</v>
      </c>
      <c r="B181" s="70" t="s">
        <v>85</v>
      </c>
      <c r="C181" s="70" t="s">
        <v>133</v>
      </c>
      <c r="D181" s="70" t="s">
        <v>174</v>
      </c>
      <c r="E181" s="70" t="s">
        <v>135</v>
      </c>
      <c r="F181" s="71">
        <v>162.18</v>
      </c>
      <c r="G181" s="71">
        <v>0</v>
      </c>
      <c r="H181" s="71">
        <v>162.18</v>
      </c>
      <c r="I181" s="71">
        <v>0</v>
      </c>
      <c r="J181" s="72">
        <v>0</v>
      </c>
      <c r="K181" s="73">
        <v>0</v>
      </c>
      <c r="L181" s="71">
        <v>0</v>
      </c>
      <c r="M181" s="72">
        <v>0</v>
      </c>
      <c r="N181" s="73">
        <f>SUM(O181:R181)</f>
        <v>0</v>
      </c>
      <c r="O181" s="71">
        <v>0</v>
      </c>
      <c r="P181" s="71">
        <v>0</v>
      </c>
      <c r="Q181" s="71">
        <v>0</v>
      </c>
      <c r="R181" s="72">
        <v>0</v>
      </c>
      <c r="S181" s="73">
        <v>0</v>
      </c>
      <c r="T181" s="72">
        <v>0</v>
      </c>
    </row>
    <row r="182" spans="1:20" ht="19.5" customHeight="1">
      <c r="A182" s="70" t="s">
        <v>84</v>
      </c>
      <c r="B182" s="70" t="s">
        <v>85</v>
      </c>
      <c r="C182" s="70" t="s">
        <v>109</v>
      </c>
      <c r="D182" s="70" t="s">
        <v>174</v>
      </c>
      <c r="E182" s="70" t="s">
        <v>121</v>
      </c>
      <c r="F182" s="71">
        <v>84.08</v>
      </c>
      <c r="G182" s="71">
        <v>0</v>
      </c>
      <c r="H182" s="71">
        <v>84.08</v>
      </c>
      <c r="I182" s="71">
        <v>0</v>
      </c>
      <c r="J182" s="72">
        <v>0</v>
      </c>
      <c r="K182" s="73">
        <v>0</v>
      </c>
      <c r="L182" s="71">
        <v>0</v>
      </c>
      <c r="M182" s="72">
        <v>0</v>
      </c>
      <c r="N182" s="73">
        <f>SUM(O182:R182)</f>
        <v>0</v>
      </c>
      <c r="O182" s="71">
        <v>0</v>
      </c>
      <c r="P182" s="71">
        <v>0</v>
      </c>
      <c r="Q182" s="71">
        <v>0</v>
      </c>
      <c r="R182" s="72">
        <v>0</v>
      </c>
      <c r="S182" s="73">
        <v>0</v>
      </c>
      <c r="T182" s="72">
        <v>0</v>
      </c>
    </row>
    <row r="183" spans="1:20" ht="19.5" customHeight="1">
      <c r="A183" s="70" t="s">
        <v>103</v>
      </c>
      <c r="B183" s="70" t="s">
        <v>95</v>
      </c>
      <c r="C183" s="70" t="s">
        <v>104</v>
      </c>
      <c r="D183" s="70" t="s">
        <v>174</v>
      </c>
      <c r="E183" s="70" t="s">
        <v>105</v>
      </c>
      <c r="F183" s="71">
        <v>19</v>
      </c>
      <c r="G183" s="71">
        <v>0</v>
      </c>
      <c r="H183" s="71">
        <v>19</v>
      </c>
      <c r="I183" s="71">
        <v>0</v>
      </c>
      <c r="J183" s="72">
        <v>0</v>
      </c>
      <c r="K183" s="73">
        <v>0</v>
      </c>
      <c r="L183" s="71">
        <v>0</v>
      </c>
      <c r="M183" s="72">
        <v>0</v>
      </c>
      <c r="N183" s="73">
        <f>SUM(O183:R183)</f>
        <v>0</v>
      </c>
      <c r="O183" s="71">
        <v>0</v>
      </c>
      <c r="P183" s="71">
        <v>0</v>
      </c>
      <c r="Q183" s="71">
        <v>0</v>
      </c>
      <c r="R183" s="72">
        <v>0</v>
      </c>
      <c r="S183" s="73">
        <v>0</v>
      </c>
      <c r="T183" s="72">
        <v>0</v>
      </c>
    </row>
    <row r="184" spans="1:20" ht="19.5" customHeight="1">
      <c r="A184" s="70" t="s">
        <v>106</v>
      </c>
      <c r="B184" s="70" t="s">
        <v>93</v>
      </c>
      <c r="C184" s="70" t="s">
        <v>93</v>
      </c>
      <c r="D184" s="70" t="s">
        <v>174</v>
      </c>
      <c r="E184" s="70" t="s">
        <v>108</v>
      </c>
      <c r="F184" s="71">
        <v>11.97</v>
      </c>
      <c r="G184" s="71">
        <v>0</v>
      </c>
      <c r="H184" s="71">
        <v>11.97</v>
      </c>
      <c r="I184" s="71">
        <v>0</v>
      </c>
      <c r="J184" s="72">
        <v>0</v>
      </c>
      <c r="K184" s="73">
        <v>0</v>
      </c>
      <c r="L184" s="71">
        <v>0</v>
      </c>
      <c r="M184" s="72">
        <v>0</v>
      </c>
      <c r="N184" s="73">
        <f>SUM(O184:R184)</f>
        <v>0</v>
      </c>
      <c r="O184" s="71">
        <v>0</v>
      </c>
      <c r="P184" s="71">
        <v>0</v>
      </c>
      <c r="Q184" s="71">
        <v>0</v>
      </c>
      <c r="R184" s="72">
        <v>0</v>
      </c>
      <c r="S184" s="73">
        <v>0</v>
      </c>
      <c r="T184" s="72">
        <v>0</v>
      </c>
    </row>
    <row r="185" spans="1:20" ht="19.5" customHeight="1">
      <c r="A185" s="70" t="s">
        <v>106</v>
      </c>
      <c r="B185" s="70" t="s">
        <v>93</v>
      </c>
      <c r="C185" s="70" t="s">
        <v>136</v>
      </c>
      <c r="D185" s="70" t="s">
        <v>174</v>
      </c>
      <c r="E185" s="70" t="s">
        <v>137</v>
      </c>
      <c r="F185" s="71">
        <v>5.98</v>
      </c>
      <c r="G185" s="71">
        <v>0</v>
      </c>
      <c r="H185" s="71">
        <v>5.98</v>
      </c>
      <c r="I185" s="71">
        <v>0</v>
      </c>
      <c r="J185" s="72">
        <v>0</v>
      </c>
      <c r="K185" s="73">
        <v>0</v>
      </c>
      <c r="L185" s="71">
        <v>0</v>
      </c>
      <c r="M185" s="72">
        <v>0</v>
      </c>
      <c r="N185" s="73">
        <f>SUM(O185:R185)</f>
        <v>0</v>
      </c>
      <c r="O185" s="71">
        <v>0</v>
      </c>
      <c r="P185" s="71">
        <v>0</v>
      </c>
      <c r="Q185" s="71">
        <v>0</v>
      </c>
      <c r="R185" s="72">
        <v>0</v>
      </c>
      <c r="S185" s="73">
        <v>0</v>
      </c>
      <c r="T185" s="72">
        <v>0</v>
      </c>
    </row>
    <row r="186" spans="1:20" ht="19.5" customHeight="1">
      <c r="A186" s="70" t="s">
        <v>111</v>
      </c>
      <c r="B186" s="70" t="s">
        <v>112</v>
      </c>
      <c r="C186" s="70" t="s">
        <v>89</v>
      </c>
      <c r="D186" s="70" t="s">
        <v>174</v>
      </c>
      <c r="E186" s="70" t="s">
        <v>130</v>
      </c>
      <c r="F186" s="71">
        <v>9.02</v>
      </c>
      <c r="G186" s="71">
        <v>0</v>
      </c>
      <c r="H186" s="71">
        <v>9.02</v>
      </c>
      <c r="I186" s="71">
        <v>0</v>
      </c>
      <c r="J186" s="72">
        <v>0</v>
      </c>
      <c r="K186" s="73">
        <v>0</v>
      </c>
      <c r="L186" s="71">
        <v>0</v>
      </c>
      <c r="M186" s="72">
        <v>0</v>
      </c>
      <c r="N186" s="73">
        <f>SUM(O186:R186)</f>
        <v>0</v>
      </c>
      <c r="O186" s="71">
        <v>0</v>
      </c>
      <c r="P186" s="71">
        <v>0</v>
      </c>
      <c r="Q186" s="71">
        <v>0</v>
      </c>
      <c r="R186" s="72">
        <v>0</v>
      </c>
      <c r="S186" s="73">
        <v>0</v>
      </c>
      <c r="T186" s="72">
        <v>0</v>
      </c>
    </row>
    <row r="187" spans="1:20" ht="19.5" customHeight="1">
      <c r="A187" s="70" t="s">
        <v>115</v>
      </c>
      <c r="B187" s="70" t="s">
        <v>89</v>
      </c>
      <c r="C187" s="70" t="s">
        <v>86</v>
      </c>
      <c r="D187" s="70" t="s">
        <v>174</v>
      </c>
      <c r="E187" s="70" t="s">
        <v>116</v>
      </c>
      <c r="F187" s="71">
        <v>12.63</v>
      </c>
      <c r="G187" s="71">
        <v>0</v>
      </c>
      <c r="H187" s="71">
        <v>12.63</v>
      </c>
      <c r="I187" s="71">
        <v>0</v>
      </c>
      <c r="J187" s="72">
        <v>0</v>
      </c>
      <c r="K187" s="73">
        <v>0</v>
      </c>
      <c r="L187" s="71">
        <v>0</v>
      </c>
      <c r="M187" s="72">
        <v>0</v>
      </c>
      <c r="N187" s="73">
        <f>SUM(O187:R187)</f>
        <v>0</v>
      </c>
      <c r="O187" s="71">
        <v>0</v>
      </c>
      <c r="P187" s="71">
        <v>0</v>
      </c>
      <c r="Q187" s="71">
        <v>0</v>
      </c>
      <c r="R187" s="72">
        <v>0</v>
      </c>
      <c r="S187" s="73">
        <v>0</v>
      </c>
      <c r="T187" s="72">
        <v>0</v>
      </c>
    </row>
  </sheetData>
  <sheetProtection/>
  <mergeCells count="22">
    <mergeCell ref="T4:T6"/>
    <mergeCell ref="E5:E6"/>
    <mergeCell ref="F4:F6"/>
    <mergeCell ref="S4:S6"/>
    <mergeCell ref="J4:J6"/>
    <mergeCell ref="I4:I6"/>
    <mergeCell ref="K4:L4"/>
    <mergeCell ref="A5:C5"/>
    <mergeCell ref="K5:K6"/>
    <mergeCell ref="L5:L6"/>
    <mergeCell ref="A4:E4"/>
    <mergeCell ref="M4:M6"/>
    <mergeCell ref="G4:G6"/>
    <mergeCell ref="H4:H6"/>
    <mergeCell ref="N5:N6"/>
    <mergeCell ref="P5:P6"/>
    <mergeCell ref="Q5:Q6"/>
    <mergeCell ref="R5:R6"/>
    <mergeCell ref="O5:O6"/>
    <mergeCell ref="N4:R4"/>
    <mergeCell ref="A2:T2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2"/>
      <c r="B1" s="74"/>
      <c r="C1" s="74"/>
      <c r="D1" s="74"/>
      <c r="E1" s="74"/>
      <c r="F1" s="74"/>
      <c r="G1" s="74"/>
      <c r="H1" s="74"/>
      <c r="I1" s="74"/>
      <c r="J1" s="75" t="s">
        <v>175</v>
      </c>
    </row>
    <row r="2" spans="1:10" ht="19.5" customHeight="1">
      <c r="A2" s="9" t="s">
        <v>176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1"/>
      <c r="C3" s="11"/>
      <c r="D3" s="11"/>
      <c r="E3" s="11"/>
      <c r="F3" s="76"/>
      <c r="G3" s="76"/>
      <c r="H3" s="76"/>
      <c r="I3" s="76"/>
      <c r="J3" s="8" t="s">
        <v>5</v>
      </c>
    </row>
    <row r="4" spans="1:10" ht="19.5" customHeight="1">
      <c r="A4" s="13" t="s">
        <v>58</v>
      </c>
      <c r="B4" s="77"/>
      <c r="C4" s="77"/>
      <c r="D4" s="77"/>
      <c r="E4" s="14"/>
      <c r="F4" s="78" t="s">
        <v>59</v>
      </c>
      <c r="G4" s="79" t="s">
        <v>177</v>
      </c>
      <c r="H4" s="80" t="s">
        <v>178</v>
      </c>
      <c r="I4" s="80" t="s">
        <v>179</v>
      </c>
      <c r="J4" s="81" t="s">
        <v>180</v>
      </c>
    </row>
    <row r="5" spans="1:10" ht="19.5" customHeight="1">
      <c r="A5" s="13" t="s">
        <v>69</v>
      </c>
      <c r="B5" s="77"/>
      <c r="C5" s="14"/>
      <c r="D5" s="82" t="s">
        <v>70</v>
      </c>
      <c r="E5" s="83" t="s">
        <v>181</v>
      </c>
      <c r="F5" s="79"/>
      <c r="G5" s="79"/>
      <c r="H5" s="80"/>
      <c r="I5" s="80"/>
      <c r="J5" s="81"/>
    </row>
    <row r="6" spans="1:10" ht="15" customHeight="1">
      <c r="A6" s="84" t="s">
        <v>79</v>
      </c>
      <c r="B6" s="84" t="s">
        <v>80</v>
      </c>
      <c r="C6" s="85" t="s">
        <v>81</v>
      </c>
      <c r="D6" s="81"/>
      <c r="E6" s="86"/>
      <c r="F6" s="79"/>
      <c r="G6" s="79"/>
      <c r="H6" s="80"/>
      <c r="I6" s="80"/>
      <c r="J6" s="81"/>
    </row>
    <row r="7" spans="1:10" ht="19.5" customHeight="1">
      <c r="A7" s="87" t="s">
        <v>38</v>
      </c>
      <c r="B7" s="87" t="s">
        <v>38</v>
      </c>
      <c r="C7" s="87" t="s">
        <v>38</v>
      </c>
      <c r="D7" s="88" t="s">
        <v>38</v>
      </c>
      <c r="E7" s="88" t="s">
        <v>59</v>
      </c>
      <c r="F7" s="89">
        <f>SUM(G7:J7)</f>
        <v>64618.28</v>
      </c>
      <c r="G7" s="89">
        <v>31936.97</v>
      </c>
      <c r="H7" s="89">
        <v>32681.31</v>
      </c>
      <c r="I7" s="89">
        <v>0</v>
      </c>
      <c r="J7" s="22">
        <v>0</v>
      </c>
    </row>
    <row r="8" spans="1:10" ht="19.5" customHeight="1">
      <c r="A8" s="87" t="s">
        <v>38</v>
      </c>
      <c r="B8" s="87" t="s">
        <v>38</v>
      </c>
      <c r="C8" s="87" t="s">
        <v>38</v>
      </c>
      <c r="D8" s="88" t="s">
        <v>38</v>
      </c>
      <c r="E8" s="88" t="s">
        <v>82</v>
      </c>
      <c r="F8" s="89">
        <f>SUM(G8:J8)</f>
        <v>17767.809999999998</v>
      </c>
      <c r="G8" s="89">
        <v>9485.58</v>
      </c>
      <c r="H8" s="89">
        <v>8282.23</v>
      </c>
      <c r="I8" s="89">
        <v>0</v>
      </c>
      <c r="J8" s="22">
        <v>0</v>
      </c>
    </row>
    <row r="9" spans="1:10" ht="19.5" customHeight="1">
      <c r="A9" s="87" t="s">
        <v>38</v>
      </c>
      <c r="B9" s="87" t="s">
        <v>38</v>
      </c>
      <c r="C9" s="87" t="s">
        <v>38</v>
      </c>
      <c r="D9" s="88" t="s">
        <v>38</v>
      </c>
      <c r="E9" s="88" t="s">
        <v>83</v>
      </c>
      <c r="F9" s="89">
        <f>SUM(G9:J9)</f>
        <v>17767.809999999998</v>
      </c>
      <c r="G9" s="89">
        <v>9485.58</v>
      </c>
      <c r="H9" s="89">
        <v>8282.23</v>
      </c>
      <c r="I9" s="89">
        <v>0</v>
      </c>
      <c r="J9" s="22">
        <v>0</v>
      </c>
    </row>
    <row r="10" spans="1:10" ht="19.5" customHeight="1">
      <c r="A10" s="87" t="s">
        <v>84</v>
      </c>
      <c r="B10" s="87" t="s">
        <v>85</v>
      </c>
      <c r="C10" s="87" t="s">
        <v>86</v>
      </c>
      <c r="D10" s="88" t="s">
        <v>87</v>
      </c>
      <c r="E10" s="88" t="s">
        <v>88</v>
      </c>
      <c r="F10" s="89">
        <f>SUM(G10:J10)</f>
        <v>6476.63</v>
      </c>
      <c r="G10" s="89">
        <v>6476.63</v>
      </c>
      <c r="H10" s="89">
        <v>0</v>
      </c>
      <c r="I10" s="89">
        <v>0</v>
      </c>
      <c r="J10" s="22">
        <v>0</v>
      </c>
    </row>
    <row r="11" spans="1:10" ht="19.5" customHeight="1">
      <c r="A11" s="87" t="s">
        <v>84</v>
      </c>
      <c r="B11" s="87" t="s">
        <v>85</v>
      </c>
      <c r="C11" s="87" t="s">
        <v>89</v>
      </c>
      <c r="D11" s="88" t="s">
        <v>87</v>
      </c>
      <c r="E11" s="88" t="s">
        <v>90</v>
      </c>
      <c r="F11" s="89">
        <f>SUM(G11:J11)</f>
        <v>796.67</v>
      </c>
      <c r="G11" s="89">
        <v>0</v>
      </c>
      <c r="H11" s="89">
        <v>796.67</v>
      </c>
      <c r="I11" s="89">
        <v>0</v>
      </c>
      <c r="J11" s="22">
        <v>0</v>
      </c>
    </row>
    <row r="12" spans="1:10" ht="19.5" customHeight="1">
      <c r="A12" s="87" t="s">
        <v>84</v>
      </c>
      <c r="B12" s="87" t="s">
        <v>85</v>
      </c>
      <c r="C12" s="87" t="s">
        <v>91</v>
      </c>
      <c r="D12" s="88" t="s">
        <v>87</v>
      </c>
      <c r="E12" s="88" t="s">
        <v>92</v>
      </c>
      <c r="F12" s="89">
        <f>SUM(G12:J12)</f>
        <v>1039.64</v>
      </c>
      <c r="G12" s="89">
        <v>0</v>
      </c>
      <c r="H12" s="89">
        <v>1039.64</v>
      </c>
      <c r="I12" s="89">
        <v>0</v>
      </c>
      <c r="J12" s="22">
        <v>0</v>
      </c>
    </row>
    <row r="13" spans="1:10" ht="19.5" customHeight="1">
      <c r="A13" s="87" t="s">
        <v>84</v>
      </c>
      <c r="B13" s="87" t="s">
        <v>85</v>
      </c>
      <c r="C13" s="87" t="s">
        <v>93</v>
      </c>
      <c r="D13" s="88" t="s">
        <v>87</v>
      </c>
      <c r="E13" s="88" t="s">
        <v>94</v>
      </c>
      <c r="F13" s="89">
        <f>SUM(G13:J13)</f>
        <v>724.11</v>
      </c>
      <c r="G13" s="89">
        <v>0</v>
      </c>
      <c r="H13" s="89">
        <v>724.11</v>
      </c>
      <c r="I13" s="89">
        <v>0</v>
      </c>
      <c r="J13" s="22">
        <v>0</v>
      </c>
    </row>
    <row r="14" spans="1:10" ht="19.5" customHeight="1">
      <c r="A14" s="87" t="s">
        <v>84</v>
      </c>
      <c r="B14" s="87" t="s">
        <v>85</v>
      </c>
      <c r="C14" s="87" t="s">
        <v>95</v>
      </c>
      <c r="D14" s="88" t="s">
        <v>87</v>
      </c>
      <c r="E14" s="88" t="s">
        <v>96</v>
      </c>
      <c r="F14" s="89">
        <f>SUM(G14:J14)</f>
        <v>3495.2</v>
      </c>
      <c r="G14" s="89">
        <v>0</v>
      </c>
      <c r="H14" s="89">
        <v>3495.2</v>
      </c>
      <c r="I14" s="89">
        <v>0</v>
      </c>
      <c r="J14" s="22">
        <v>0</v>
      </c>
    </row>
    <row r="15" spans="1:10" ht="19.5" customHeight="1">
      <c r="A15" s="87" t="s">
        <v>84</v>
      </c>
      <c r="B15" s="87" t="s">
        <v>85</v>
      </c>
      <c r="C15" s="87" t="s">
        <v>97</v>
      </c>
      <c r="D15" s="88" t="s">
        <v>87</v>
      </c>
      <c r="E15" s="88" t="s">
        <v>98</v>
      </c>
      <c r="F15" s="89">
        <f>SUM(G15:J15)</f>
        <v>324</v>
      </c>
      <c r="G15" s="89">
        <v>0</v>
      </c>
      <c r="H15" s="89">
        <v>324</v>
      </c>
      <c r="I15" s="89">
        <v>0</v>
      </c>
      <c r="J15" s="22">
        <v>0</v>
      </c>
    </row>
    <row r="16" spans="1:10" ht="19.5" customHeight="1">
      <c r="A16" s="87" t="s">
        <v>84</v>
      </c>
      <c r="B16" s="87" t="s">
        <v>85</v>
      </c>
      <c r="C16" s="87" t="s">
        <v>99</v>
      </c>
      <c r="D16" s="88" t="s">
        <v>87</v>
      </c>
      <c r="E16" s="88" t="s">
        <v>100</v>
      </c>
      <c r="F16" s="89">
        <f>SUM(G16:J16)</f>
        <v>1471.61</v>
      </c>
      <c r="G16" s="89">
        <v>0</v>
      </c>
      <c r="H16" s="89">
        <v>1471.61</v>
      </c>
      <c r="I16" s="89">
        <v>0</v>
      </c>
      <c r="J16" s="22">
        <v>0</v>
      </c>
    </row>
    <row r="17" spans="1:10" ht="19.5" customHeight="1">
      <c r="A17" s="87" t="s">
        <v>84</v>
      </c>
      <c r="B17" s="87" t="s">
        <v>85</v>
      </c>
      <c r="C17" s="87" t="s">
        <v>101</v>
      </c>
      <c r="D17" s="88" t="s">
        <v>87</v>
      </c>
      <c r="E17" s="88" t="s">
        <v>102</v>
      </c>
      <c r="F17" s="89">
        <f>SUM(G17:J17)</f>
        <v>431</v>
      </c>
      <c r="G17" s="89">
        <v>0</v>
      </c>
      <c r="H17" s="89">
        <v>431</v>
      </c>
      <c r="I17" s="89">
        <v>0</v>
      </c>
      <c r="J17" s="22">
        <v>0</v>
      </c>
    </row>
    <row r="18" spans="1:10" ht="19.5" customHeight="1">
      <c r="A18" s="87" t="s">
        <v>103</v>
      </c>
      <c r="B18" s="87" t="s">
        <v>95</v>
      </c>
      <c r="C18" s="87" t="s">
        <v>104</v>
      </c>
      <c r="D18" s="88" t="s">
        <v>87</v>
      </c>
      <c r="E18" s="88" t="s">
        <v>105</v>
      </c>
      <c r="F18" s="89">
        <f>SUM(G18:J18)</f>
        <v>348</v>
      </c>
      <c r="G18" s="89">
        <v>348</v>
      </c>
      <c r="H18" s="89">
        <v>0</v>
      </c>
      <c r="I18" s="89">
        <v>0</v>
      </c>
      <c r="J18" s="22">
        <v>0</v>
      </c>
    </row>
    <row r="19" spans="1:10" ht="19.5" customHeight="1">
      <c r="A19" s="87" t="s">
        <v>106</v>
      </c>
      <c r="B19" s="87" t="s">
        <v>93</v>
      </c>
      <c r="C19" s="87" t="s">
        <v>86</v>
      </c>
      <c r="D19" s="88" t="s">
        <v>87</v>
      </c>
      <c r="E19" s="88" t="s">
        <v>107</v>
      </c>
      <c r="F19" s="89">
        <f>SUM(G19:J19)</f>
        <v>186.61</v>
      </c>
      <c r="G19" s="89">
        <v>186.61</v>
      </c>
      <c r="H19" s="89">
        <v>0</v>
      </c>
      <c r="I19" s="89">
        <v>0</v>
      </c>
      <c r="J19" s="22">
        <v>0</v>
      </c>
    </row>
    <row r="20" spans="1:10" ht="19.5" customHeight="1">
      <c r="A20" s="87" t="s">
        <v>106</v>
      </c>
      <c r="B20" s="87" t="s">
        <v>93</v>
      </c>
      <c r="C20" s="87" t="s">
        <v>93</v>
      </c>
      <c r="D20" s="88" t="s">
        <v>87</v>
      </c>
      <c r="E20" s="88" t="s">
        <v>108</v>
      </c>
      <c r="F20" s="89">
        <f>SUM(G20:J20)</f>
        <v>692.61</v>
      </c>
      <c r="G20" s="89">
        <v>692.61</v>
      </c>
      <c r="H20" s="89">
        <v>0</v>
      </c>
      <c r="I20" s="89">
        <v>0</v>
      </c>
      <c r="J20" s="22">
        <v>0</v>
      </c>
    </row>
    <row r="21" spans="1:10" ht="19.5" customHeight="1">
      <c r="A21" s="87" t="s">
        <v>106</v>
      </c>
      <c r="B21" s="87" t="s">
        <v>109</v>
      </c>
      <c r="C21" s="87" t="s">
        <v>109</v>
      </c>
      <c r="D21" s="88" t="s">
        <v>87</v>
      </c>
      <c r="E21" s="88" t="s">
        <v>110</v>
      </c>
      <c r="F21" s="89">
        <f>SUM(G21:J21)</f>
        <v>0.39</v>
      </c>
      <c r="G21" s="89">
        <v>0.39</v>
      </c>
      <c r="H21" s="89">
        <v>0</v>
      </c>
      <c r="I21" s="89">
        <v>0</v>
      </c>
      <c r="J21" s="22">
        <v>0</v>
      </c>
    </row>
    <row r="22" spans="1:10" ht="19.5" customHeight="1">
      <c r="A22" s="87" t="s">
        <v>111</v>
      </c>
      <c r="B22" s="87" t="s">
        <v>112</v>
      </c>
      <c r="C22" s="87" t="s">
        <v>86</v>
      </c>
      <c r="D22" s="88" t="s">
        <v>87</v>
      </c>
      <c r="E22" s="88" t="s">
        <v>113</v>
      </c>
      <c r="F22" s="89">
        <f>SUM(G22:J22)</f>
        <v>551.37</v>
      </c>
      <c r="G22" s="89">
        <v>551.37</v>
      </c>
      <c r="H22" s="89">
        <v>0</v>
      </c>
      <c r="I22" s="89">
        <v>0</v>
      </c>
      <c r="J22" s="22">
        <v>0</v>
      </c>
    </row>
    <row r="23" spans="1:10" ht="19.5" customHeight="1">
      <c r="A23" s="87" t="s">
        <v>111</v>
      </c>
      <c r="B23" s="87" t="s">
        <v>112</v>
      </c>
      <c r="C23" s="87" t="s">
        <v>104</v>
      </c>
      <c r="D23" s="88" t="s">
        <v>87</v>
      </c>
      <c r="E23" s="88" t="s">
        <v>114</v>
      </c>
      <c r="F23" s="89">
        <f>SUM(G23:J23)</f>
        <v>140.03</v>
      </c>
      <c r="G23" s="89">
        <v>140.03</v>
      </c>
      <c r="H23" s="89">
        <v>0</v>
      </c>
      <c r="I23" s="89">
        <v>0</v>
      </c>
      <c r="J23" s="22">
        <v>0</v>
      </c>
    </row>
    <row r="24" spans="1:10" ht="19.5" customHeight="1">
      <c r="A24" s="87" t="s">
        <v>115</v>
      </c>
      <c r="B24" s="87" t="s">
        <v>89</v>
      </c>
      <c r="C24" s="87" t="s">
        <v>86</v>
      </c>
      <c r="D24" s="88" t="s">
        <v>87</v>
      </c>
      <c r="E24" s="88" t="s">
        <v>116</v>
      </c>
      <c r="F24" s="89">
        <f>SUM(G24:J24)</f>
        <v>703.87</v>
      </c>
      <c r="G24" s="89">
        <v>703.87</v>
      </c>
      <c r="H24" s="89">
        <v>0</v>
      </c>
      <c r="I24" s="89">
        <v>0</v>
      </c>
      <c r="J24" s="22">
        <v>0</v>
      </c>
    </row>
    <row r="25" spans="1:10" ht="19.5" customHeight="1">
      <c r="A25" s="87" t="s">
        <v>115</v>
      </c>
      <c r="B25" s="87" t="s">
        <v>89</v>
      </c>
      <c r="C25" s="87" t="s">
        <v>104</v>
      </c>
      <c r="D25" s="88" t="s">
        <v>87</v>
      </c>
      <c r="E25" s="88" t="s">
        <v>117</v>
      </c>
      <c r="F25" s="89">
        <f>SUM(G25:J25)</f>
        <v>386.07</v>
      </c>
      <c r="G25" s="89">
        <v>386.07</v>
      </c>
      <c r="H25" s="89">
        <v>0</v>
      </c>
      <c r="I25" s="89">
        <v>0</v>
      </c>
      <c r="J25" s="22">
        <v>0</v>
      </c>
    </row>
    <row r="26" spans="1:10" ht="19.5" customHeight="1">
      <c r="A26" s="87" t="s">
        <v>38</v>
      </c>
      <c r="B26" s="87" t="s">
        <v>38</v>
      </c>
      <c r="C26" s="87" t="s">
        <v>38</v>
      </c>
      <c r="D26" s="88" t="s">
        <v>38</v>
      </c>
      <c r="E26" s="88" t="s">
        <v>118</v>
      </c>
      <c r="F26" s="89">
        <f>SUM(G26:J26)</f>
        <v>3691.56</v>
      </c>
      <c r="G26" s="89">
        <v>1594.79</v>
      </c>
      <c r="H26" s="89">
        <v>2096.77</v>
      </c>
      <c r="I26" s="89">
        <v>0</v>
      </c>
      <c r="J26" s="22">
        <v>0</v>
      </c>
    </row>
    <row r="27" spans="1:10" ht="19.5" customHeight="1">
      <c r="A27" s="87" t="s">
        <v>38</v>
      </c>
      <c r="B27" s="87" t="s">
        <v>38</v>
      </c>
      <c r="C27" s="87" t="s">
        <v>38</v>
      </c>
      <c r="D27" s="88" t="s">
        <v>38</v>
      </c>
      <c r="E27" s="88" t="s">
        <v>119</v>
      </c>
      <c r="F27" s="89">
        <f>SUM(G27:J27)</f>
        <v>3691.56</v>
      </c>
      <c r="G27" s="89">
        <v>1594.79</v>
      </c>
      <c r="H27" s="89">
        <v>2096.77</v>
      </c>
      <c r="I27" s="89">
        <v>0</v>
      </c>
      <c r="J27" s="22">
        <v>0</v>
      </c>
    </row>
    <row r="28" spans="1:10" ht="19.5" customHeight="1">
      <c r="A28" s="87" t="s">
        <v>84</v>
      </c>
      <c r="B28" s="87" t="s">
        <v>85</v>
      </c>
      <c r="C28" s="87" t="s">
        <v>86</v>
      </c>
      <c r="D28" s="88" t="s">
        <v>120</v>
      </c>
      <c r="E28" s="88" t="s">
        <v>88</v>
      </c>
      <c r="F28" s="89">
        <f>SUM(G28:J28)</f>
        <v>1174.61</v>
      </c>
      <c r="G28" s="89">
        <v>1174.61</v>
      </c>
      <c r="H28" s="89">
        <v>0</v>
      </c>
      <c r="I28" s="89">
        <v>0</v>
      </c>
      <c r="J28" s="22">
        <v>0</v>
      </c>
    </row>
    <row r="29" spans="1:10" ht="19.5" customHeight="1">
      <c r="A29" s="87" t="s">
        <v>84</v>
      </c>
      <c r="B29" s="87" t="s">
        <v>85</v>
      </c>
      <c r="C29" s="87" t="s">
        <v>89</v>
      </c>
      <c r="D29" s="88" t="s">
        <v>120</v>
      </c>
      <c r="E29" s="88" t="s">
        <v>90</v>
      </c>
      <c r="F29" s="89">
        <f>SUM(G29:J29)</f>
        <v>539.91</v>
      </c>
      <c r="G29" s="89">
        <v>0</v>
      </c>
      <c r="H29" s="89">
        <v>539.91</v>
      </c>
      <c r="I29" s="89">
        <v>0</v>
      </c>
      <c r="J29" s="22">
        <v>0</v>
      </c>
    </row>
    <row r="30" spans="1:10" ht="19.5" customHeight="1">
      <c r="A30" s="87" t="s">
        <v>84</v>
      </c>
      <c r="B30" s="87" t="s">
        <v>85</v>
      </c>
      <c r="C30" s="87" t="s">
        <v>91</v>
      </c>
      <c r="D30" s="88" t="s">
        <v>120</v>
      </c>
      <c r="E30" s="88" t="s">
        <v>92</v>
      </c>
      <c r="F30" s="89">
        <f>SUM(G30:J30)</f>
        <v>370</v>
      </c>
      <c r="G30" s="89">
        <v>0</v>
      </c>
      <c r="H30" s="89">
        <v>370</v>
      </c>
      <c r="I30" s="89">
        <v>0</v>
      </c>
      <c r="J30" s="22">
        <v>0</v>
      </c>
    </row>
    <row r="31" spans="1:10" ht="19.5" customHeight="1">
      <c r="A31" s="87" t="s">
        <v>84</v>
      </c>
      <c r="B31" s="87" t="s">
        <v>85</v>
      </c>
      <c r="C31" s="87" t="s">
        <v>95</v>
      </c>
      <c r="D31" s="88" t="s">
        <v>120</v>
      </c>
      <c r="E31" s="88" t="s">
        <v>96</v>
      </c>
      <c r="F31" s="89">
        <f>SUM(G31:J31)</f>
        <v>165.5</v>
      </c>
      <c r="G31" s="89">
        <v>0</v>
      </c>
      <c r="H31" s="89">
        <v>165.5</v>
      </c>
      <c r="I31" s="89">
        <v>0</v>
      </c>
      <c r="J31" s="22">
        <v>0</v>
      </c>
    </row>
    <row r="32" spans="1:10" ht="19.5" customHeight="1">
      <c r="A32" s="87" t="s">
        <v>84</v>
      </c>
      <c r="B32" s="87" t="s">
        <v>85</v>
      </c>
      <c r="C32" s="87" t="s">
        <v>97</v>
      </c>
      <c r="D32" s="88" t="s">
        <v>120</v>
      </c>
      <c r="E32" s="88" t="s">
        <v>98</v>
      </c>
      <c r="F32" s="89">
        <f>SUM(G32:J32)</f>
        <v>839.1</v>
      </c>
      <c r="G32" s="89">
        <v>0</v>
      </c>
      <c r="H32" s="89">
        <v>839.1</v>
      </c>
      <c r="I32" s="89">
        <v>0</v>
      </c>
      <c r="J32" s="22">
        <v>0</v>
      </c>
    </row>
    <row r="33" spans="1:10" ht="19.5" customHeight="1">
      <c r="A33" s="87" t="s">
        <v>84</v>
      </c>
      <c r="B33" s="87" t="s">
        <v>85</v>
      </c>
      <c r="C33" s="87" t="s">
        <v>99</v>
      </c>
      <c r="D33" s="88" t="s">
        <v>120</v>
      </c>
      <c r="E33" s="88" t="s">
        <v>100</v>
      </c>
      <c r="F33" s="89">
        <f>SUM(G33:J33)</f>
        <v>36</v>
      </c>
      <c r="G33" s="89">
        <v>0</v>
      </c>
      <c r="H33" s="89">
        <v>36</v>
      </c>
      <c r="I33" s="89">
        <v>0</v>
      </c>
      <c r="J33" s="22">
        <v>0</v>
      </c>
    </row>
    <row r="34" spans="1:10" ht="19.5" customHeight="1">
      <c r="A34" s="87" t="s">
        <v>84</v>
      </c>
      <c r="B34" s="87" t="s">
        <v>85</v>
      </c>
      <c r="C34" s="87" t="s">
        <v>109</v>
      </c>
      <c r="D34" s="88" t="s">
        <v>120</v>
      </c>
      <c r="E34" s="88" t="s">
        <v>121</v>
      </c>
      <c r="F34" s="89">
        <f>SUM(G34:J34)</f>
        <v>146.26</v>
      </c>
      <c r="G34" s="89">
        <v>0</v>
      </c>
      <c r="H34" s="89">
        <v>146.26</v>
      </c>
      <c r="I34" s="89">
        <v>0</v>
      </c>
      <c r="J34" s="22">
        <v>0</v>
      </c>
    </row>
    <row r="35" spans="1:10" ht="19.5" customHeight="1">
      <c r="A35" s="87" t="s">
        <v>103</v>
      </c>
      <c r="B35" s="87" t="s">
        <v>95</v>
      </c>
      <c r="C35" s="87" t="s">
        <v>104</v>
      </c>
      <c r="D35" s="88" t="s">
        <v>120</v>
      </c>
      <c r="E35" s="88" t="s">
        <v>105</v>
      </c>
      <c r="F35" s="89">
        <f>SUM(G35:J35)</f>
        <v>37.3</v>
      </c>
      <c r="G35" s="89">
        <v>37.3</v>
      </c>
      <c r="H35" s="89">
        <v>0</v>
      </c>
      <c r="I35" s="89">
        <v>0</v>
      </c>
      <c r="J35" s="22">
        <v>0</v>
      </c>
    </row>
    <row r="36" spans="1:10" ht="19.5" customHeight="1">
      <c r="A36" s="87" t="s">
        <v>106</v>
      </c>
      <c r="B36" s="87" t="s">
        <v>93</v>
      </c>
      <c r="C36" s="87" t="s">
        <v>86</v>
      </c>
      <c r="D36" s="88" t="s">
        <v>120</v>
      </c>
      <c r="E36" s="88" t="s">
        <v>107</v>
      </c>
      <c r="F36" s="89">
        <f>SUM(G36:J36)</f>
        <v>45.75</v>
      </c>
      <c r="G36" s="89">
        <v>45.75</v>
      </c>
      <c r="H36" s="89">
        <v>0</v>
      </c>
      <c r="I36" s="89">
        <v>0</v>
      </c>
      <c r="J36" s="22">
        <v>0</v>
      </c>
    </row>
    <row r="37" spans="1:10" ht="19.5" customHeight="1">
      <c r="A37" s="87" t="s">
        <v>106</v>
      </c>
      <c r="B37" s="87" t="s">
        <v>93</v>
      </c>
      <c r="C37" s="87" t="s">
        <v>93</v>
      </c>
      <c r="D37" s="88" t="s">
        <v>120</v>
      </c>
      <c r="E37" s="88" t="s">
        <v>108</v>
      </c>
      <c r="F37" s="89">
        <f>SUM(G37:J37)</f>
        <v>81.1</v>
      </c>
      <c r="G37" s="89">
        <v>81.1</v>
      </c>
      <c r="H37" s="89">
        <v>0</v>
      </c>
      <c r="I37" s="89">
        <v>0</v>
      </c>
      <c r="J37" s="22">
        <v>0</v>
      </c>
    </row>
    <row r="38" spans="1:10" ht="19.5" customHeight="1">
      <c r="A38" s="87" t="s">
        <v>111</v>
      </c>
      <c r="B38" s="87" t="s">
        <v>112</v>
      </c>
      <c r="C38" s="87" t="s">
        <v>86</v>
      </c>
      <c r="D38" s="88" t="s">
        <v>120</v>
      </c>
      <c r="E38" s="88" t="s">
        <v>113</v>
      </c>
      <c r="F38" s="89">
        <f>SUM(G38:J38)</f>
        <v>85.78</v>
      </c>
      <c r="G38" s="89">
        <v>85.78</v>
      </c>
      <c r="H38" s="89">
        <v>0</v>
      </c>
      <c r="I38" s="89">
        <v>0</v>
      </c>
      <c r="J38" s="22">
        <v>0</v>
      </c>
    </row>
    <row r="39" spans="1:10" ht="19.5" customHeight="1">
      <c r="A39" s="87" t="s">
        <v>111</v>
      </c>
      <c r="B39" s="87" t="s">
        <v>112</v>
      </c>
      <c r="C39" s="87" t="s">
        <v>104</v>
      </c>
      <c r="D39" s="88" t="s">
        <v>120</v>
      </c>
      <c r="E39" s="88" t="s">
        <v>114</v>
      </c>
      <c r="F39" s="89">
        <f>SUM(G39:J39)</f>
        <v>25.02</v>
      </c>
      <c r="G39" s="89">
        <v>25.02</v>
      </c>
      <c r="H39" s="89">
        <v>0</v>
      </c>
      <c r="I39" s="89">
        <v>0</v>
      </c>
      <c r="J39" s="22">
        <v>0</v>
      </c>
    </row>
    <row r="40" spans="1:10" ht="19.5" customHeight="1">
      <c r="A40" s="87" t="s">
        <v>115</v>
      </c>
      <c r="B40" s="87" t="s">
        <v>89</v>
      </c>
      <c r="C40" s="87" t="s">
        <v>86</v>
      </c>
      <c r="D40" s="88" t="s">
        <v>120</v>
      </c>
      <c r="E40" s="88" t="s">
        <v>116</v>
      </c>
      <c r="F40" s="89">
        <f>SUM(G40:J40)</f>
        <v>106.34</v>
      </c>
      <c r="G40" s="89">
        <v>106.34</v>
      </c>
      <c r="H40" s="89">
        <v>0</v>
      </c>
      <c r="I40" s="89">
        <v>0</v>
      </c>
      <c r="J40" s="22">
        <v>0</v>
      </c>
    </row>
    <row r="41" spans="1:10" ht="19.5" customHeight="1">
      <c r="A41" s="87" t="s">
        <v>115</v>
      </c>
      <c r="B41" s="87" t="s">
        <v>89</v>
      </c>
      <c r="C41" s="87" t="s">
        <v>104</v>
      </c>
      <c r="D41" s="88" t="s">
        <v>120</v>
      </c>
      <c r="E41" s="88" t="s">
        <v>117</v>
      </c>
      <c r="F41" s="89">
        <f>SUM(G41:J41)</f>
        <v>38.89</v>
      </c>
      <c r="G41" s="89">
        <v>38.89</v>
      </c>
      <c r="H41" s="89">
        <v>0</v>
      </c>
      <c r="I41" s="89">
        <v>0</v>
      </c>
      <c r="J41" s="22">
        <v>0</v>
      </c>
    </row>
    <row r="42" spans="1:10" ht="19.5" customHeight="1">
      <c r="A42" s="87" t="s">
        <v>38</v>
      </c>
      <c r="B42" s="87" t="s">
        <v>38</v>
      </c>
      <c r="C42" s="87" t="s">
        <v>38</v>
      </c>
      <c r="D42" s="88" t="s">
        <v>38</v>
      </c>
      <c r="E42" s="88" t="s">
        <v>122</v>
      </c>
      <c r="F42" s="89">
        <f>SUM(G42:J42)</f>
        <v>359.84</v>
      </c>
      <c r="G42" s="89">
        <v>359.84</v>
      </c>
      <c r="H42" s="89">
        <v>0</v>
      </c>
      <c r="I42" s="89">
        <v>0</v>
      </c>
      <c r="J42" s="22">
        <v>0</v>
      </c>
    </row>
    <row r="43" spans="1:10" ht="19.5" customHeight="1">
      <c r="A43" s="87" t="s">
        <v>38</v>
      </c>
      <c r="B43" s="87" t="s">
        <v>38</v>
      </c>
      <c r="C43" s="87" t="s">
        <v>38</v>
      </c>
      <c r="D43" s="88" t="s">
        <v>38</v>
      </c>
      <c r="E43" s="88" t="s">
        <v>123</v>
      </c>
      <c r="F43" s="89">
        <f>SUM(G43:J43)</f>
        <v>359.84</v>
      </c>
      <c r="G43" s="89">
        <v>359.84</v>
      </c>
      <c r="H43" s="89">
        <v>0</v>
      </c>
      <c r="I43" s="89">
        <v>0</v>
      </c>
      <c r="J43" s="22">
        <v>0</v>
      </c>
    </row>
    <row r="44" spans="1:10" ht="19.5" customHeight="1">
      <c r="A44" s="87" t="s">
        <v>84</v>
      </c>
      <c r="B44" s="87" t="s">
        <v>85</v>
      </c>
      <c r="C44" s="87" t="s">
        <v>86</v>
      </c>
      <c r="D44" s="88" t="s">
        <v>124</v>
      </c>
      <c r="E44" s="88" t="s">
        <v>88</v>
      </c>
      <c r="F44" s="89">
        <f>SUM(G44:J44)</f>
        <v>257.28</v>
      </c>
      <c r="G44" s="89">
        <v>257.28</v>
      </c>
      <c r="H44" s="89">
        <v>0</v>
      </c>
      <c r="I44" s="89">
        <v>0</v>
      </c>
      <c r="J44" s="22">
        <v>0</v>
      </c>
    </row>
    <row r="45" spans="1:10" ht="19.5" customHeight="1">
      <c r="A45" s="87" t="s">
        <v>106</v>
      </c>
      <c r="B45" s="87" t="s">
        <v>93</v>
      </c>
      <c r="C45" s="87" t="s">
        <v>86</v>
      </c>
      <c r="D45" s="88" t="s">
        <v>124</v>
      </c>
      <c r="E45" s="88" t="s">
        <v>107</v>
      </c>
      <c r="F45" s="89">
        <f>SUM(G45:J45)</f>
        <v>0.06</v>
      </c>
      <c r="G45" s="89">
        <v>0.06</v>
      </c>
      <c r="H45" s="89">
        <v>0</v>
      </c>
      <c r="I45" s="89">
        <v>0</v>
      </c>
      <c r="J45" s="22">
        <v>0</v>
      </c>
    </row>
    <row r="46" spans="1:10" ht="19.5" customHeight="1">
      <c r="A46" s="87" t="s">
        <v>106</v>
      </c>
      <c r="B46" s="87" t="s">
        <v>93</v>
      </c>
      <c r="C46" s="87" t="s">
        <v>93</v>
      </c>
      <c r="D46" s="88" t="s">
        <v>124</v>
      </c>
      <c r="E46" s="88" t="s">
        <v>108</v>
      </c>
      <c r="F46" s="89">
        <f>SUM(G46:J46)</f>
        <v>27.04</v>
      </c>
      <c r="G46" s="89">
        <v>27.04</v>
      </c>
      <c r="H46" s="89">
        <v>0</v>
      </c>
      <c r="I46" s="89">
        <v>0</v>
      </c>
      <c r="J46" s="22">
        <v>0</v>
      </c>
    </row>
    <row r="47" spans="1:10" ht="19.5" customHeight="1">
      <c r="A47" s="87" t="s">
        <v>111</v>
      </c>
      <c r="B47" s="87" t="s">
        <v>112</v>
      </c>
      <c r="C47" s="87" t="s">
        <v>86</v>
      </c>
      <c r="D47" s="88" t="s">
        <v>124</v>
      </c>
      <c r="E47" s="88" t="s">
        <v>113</v>
      </c>
      <c r="F47" s="89">
        <f>SUM(G47:J47)</f>
        <v>21.98</v>
      </c>
      <c r="G47" s="89">
        <v>21.98</v>
      </c>
      <c r="H47" s="89">
        <v>0</v>
      </c>
      <c r="I47" s="89">
        <v>0</v>
      </c>
      <c r="J47" s="22">
        <v>0</v>
      </c>
    </row>
    <row r="48" spans="1:10" ht="19.5" customHeight="1">
      <c r="A48" s="87" t="s">
        <v>111</v>
      </c>
      <c r="B48" s="87" t="s">
        <v>112</v>
      </c>
      <c r="C48" s="87" t="s">
        <v>104</v>
      </c>
      <c r="D48" s="88" t="s">
        <v>124</v>
      </c>
      <c r="E48" s="88" t="s">
        <v>114</v>
      </c>
      <c r="F48" s="89">
        <f>SUM(G48:J48)</f>
        <v>3.68</v>
      </c>
      <c r="G48" s="89">
        <v>3.68</v>
      </c>
      <c r="H48" s="89">
        <v>0</v>
      </c>
      <c r="I48" s="89">
        <v>0</v>
      </c>
      <c r="J48" s="22">
        <v>0</v>
      </c>
    </row>
    <row r="49" spans="1:10" ht="19.5" customHeight="1">
      <c r="A49" s="87" t="s">
        <v>115</v>
      </c>
      <c r="B49" s="87" t="s">
        <v>89</v>
      </c>
      <c r="C49" s="87" t="s">
        <v>86</v>
      </c>
      <c r="D49" s="88" t="s">
        <v>124</v>
      </c>
      <c r="E49" s="88" t="s">
        <v>116</v>
      </c>
      <c r="F49" s="89">
        <f>SUM(G49:J49)</f>
        <v>28.06</v>
      </c>
      <c r="G49" s="89">
        <v>28.06</v>
      </c>
      <c r="H49" s="89">
        <v>0</v>
      </c>
      <c r="I49" s="89">
        <v>0</v>
      </c>
      <c r="J49" s="22">
        <v>0</v>
      </c>
    </row>
    <row r="50" spans="1:10" ht="19.5" customHeight="1">
      <c r="A50" s="87" t="s">
        <v>115</v>
      </c>
      <c r="B50" s="87" t="s">
        <v>89</v>
      </c>
      <c r="C50" s="87" t="s">
        <v>104</v>
      </c>
      <c r="D50" s="88" t="s">
        <v>124</v>
      </c>
      <c r="E50" s="88" t="s">
        <v>117</v>
      </c>
      <c r="F50" s="89">
        <f>SUM(G50:J50)</f>
        <v>21.74</v>
      </c>
      <c r="G50" s="89">
        <v>21.74</v>
      </c>
      <c r="H50" s="89">
        <v>0</v>
      </c>
      <c r="I50" s="89">
        <v>0</v>
      </c>
      <c r="J50" s="22">
        <v>0</v>
      </c>
    </row>
    <row r="51" spans="1:10" ht="19.5" customHeight="1">
      <c r="A51" s="87" t="s">
        <v>38</v>
      </c>
      <c r="B51" s="87" t="s">
        <v>38</v>
      </c>
      <c r="C51" s="87" t="s">
        <v>38</v>
      </c>
      <c r="D51" s="88" t="s">
        <v>38</v>
      </c>
      <c r="E51" s="88" t="s">
        <v>125</v>
      </c>
      <c r="F51" s="89">
        <f>SUM(G51:J51)</f>
        <v>4034.77</v>
      </c>
      <c r="G51" s="89">
        <v>1112.87</v>
      </c>
      <c r="H51" s="89">
        <v>2921.9</v>
      </c>
      <c r="I51" s="89">
        <v>0</v>
      </c>
      <c r="J51" s="22">
        <v>0</v>
      </c>
    </row>
    <row r="52" spans="1:10" ht="19.5" customHeight="1">
      <c r="A52" s="87" t="s">
        <v>38</v>
      </c>
      <c r="B52" s="87" t="s">
        <v>38</v>
      </c>
      <c r="C52" s="87" t="s">
        <v>38</v>
      </c>
      <c r="D52" s="88" t="s">
        <v>38</v>
      </c>
      <c r="E52" s="88" t="s">
        <v>126</v>
      </c>
      <c r="F52" s="89">
        <f>SUM(G52:J52)</f>
        <v>4034.77</v>
      </c>
      <c r="G52" s="89">
        <v>1112.87</v>
      </c>
      <c r="H52" s="89">
        <v>2921.9</v>
      </c>
      <c r="I52" s="89">
        <v>0</v>
      </c>
      <c r="J52" s="22">
        <v>0</v>
      </c>
    </row>
    <row r="53" spans="1:10" ht="19.5" customHeight="1">
      <c r="A53" s="87" t="s">
        <v>84</v>
      </c>
      <c r="B53" s="87" t="s">
        <v>85</v>
      </c>
      <c r="C53" s="87" t="s">
        <v>104</v>
      </c>
      <c r="D53" s="88" t="s">
        <v>127</v>
      </c>
      <c r="E53" s="88" t="s">
        <v>128</v>
      </c>
      <c r="F53" s="89">
        <f>SUM(G53:J53)</f>
        <v>3644.25</v>
      </c>
      <c r="G53" s="89">
        <v>954.6</v>
      </c>
      <c r="H53" s="89">
        <v>2689.65</v>
      </c>
      <c r="I53" s="89">
        <v>0</v>
      </c>
      <c r="J53" s="22">
        <v>0</v>
      </c>
    </row>
    <row r="54" spans="1:10" ht="19.5" customHeight="1">
      <c r="A54" s="87" t="s">
        <v>84</v>
      </c>
      <c r="B54" s="87" t="s">
        <v>85</v>
      </c>
      <c r="C54" s="87" t="s">
        <v>109</v>
      </c>
      <c r="D54" s="88" t="s">
        <v>127</v>
      </c>
      <c r="E54" s="88" t="s">
        <v>121</v>
      </c>
      <c r="F54" s="89">
        <f>SUM(G54:J54)</f>
        <v>232.25</v>
      </c>
      <c r="G54" s="89">
        <v>0</v>
      </c>
      <c r="H54" s="89">
        <v>232.25</v>
      </c>
      <c r="I54" s="89">
        <v>0</v>
      </c>
      <c r="J54" s="22">
        <v>0</v>
      </c>
    </row>
    <row r="55" spans="1:10" ht="19.5" customHeight="1">
      <c r="A55" s="87" t="s">
        <v>103</v>
      </c>
      <c r="B55" s="87" t="s">
        <v>95</v>
      </c>
      <c r="C55" s="87" t="s">
        <v>104</v>
      </c>
      <c r="D55" s="88" t="s">
        <v>127</v>
      </c>
      <c r="E55" s="88" t="s">
        <v>105</v>
      </c>
      <c r="F55" s="89">
        <f>SUM(G55:J55)</f>
        <v>2.1</v>
      </c>
      <c r="G55" s="89">
        <v>2.1</v>
      </c>
      <c r="H55" s="89">
        <v>0</v>
      </c>
      <c r="I55" s="89">
        <v>0</v>
      </c>
      <c r="J55" s="22">
        <v>0</v>
      </c>
    </row>
    <row r="56" spans="1:10" ht="19.5" customHeight="1">
      <c r="A56" s="87" t="s">
        <v>106</v>
      </c>
      <c r="B56" s="87" t="s">
        <v>93</v>
      </c>
      <c r="C56" s="87" t="s">
        <v>89</v>
      </c>
      <c r="D56" s="88" t="s">
        <v>127</v>
      </c>
      <c r="E56" s="88" t="s">
        <v>129</v>
      </c>
      <c r="F56" s="89">
        <f>SUM(G56:J56)</f>
        <v>0.88</v>
      </c>
      <c r="G56" s="89">
        <v>0.88</v>
      </c>
      <c r="H56" s="89">
        <v>0</v>
      </c>
      <c r="I56" s="89">
        <v>0</v>
      </c>
      <c r="J56" s="22">
        <v>0</v>
      </c>
    </row>
    <row r="57" spans="1:10" ht="19.5" customHeight="1">
      <c r="A57" s="87" t="s">
        <v>106</v>
      </c>
      <c r="B57" s="87" t="s">
        <v>93</v>
      </c>
      <c r="C57" s="87" t="s">
        <v>93</v>
      </c>
      <c r="D57" s="88" t="s">
        <v>127</v>
      </c>
      <c r="E57" s="88" t="s">
        <v>108</v>
      </c>
      <c r="F57" s="89">
        <f>SUM(G57:J57)</f>
        <v>45.46</v>
      </c>
      <c r="G57" s="89">
        <v>45.46</v>
      </c>
      <c r="H57" s="89">
        <v>0</v>
      </c>
      <c r="I57" s="89">
        <v>0</v>
      </c>
      <c r="J57" s="22">
        <v>0</v>
      </c>
    </row>
    <row r="58" spans="1:10" ht="19.5" customHeight="1">
      <c r="A58" s="87" t="s">
        <v>111</v>
      </c>
      <c r="B58" s="87" t="s">
        <v>112</v>
      </c>
      <c r="C58" s="87" t="s">
        <v>89</v>
      </c>
      <c r="D58" s="88" t="s">
        <v>127</v>
      </c>
      <c r="E58" s="88" t="s">
        <v>130</v>
      </c>
      <c r="F58" s="89">
        <f>SUM(G58:J58)</f>
        <v>35.98</v>
      </c>
      <c r="G58" s="89">
        <v>35.98</v>
      </c>
      <c r="H58" s="89">
        <v>0</v>
      </c>
      <c r="I58" s="89">
        <v>0</v>
      </c>
      <c r="J58" s="22">
        <v>0</v>
      </c>
    </row>
    <row r="59" spans="1:10" ht="19.5" customHeight="1">
      <c r="A59" s="87" t="s">
        <v>115</v>
      </c>
      <c r="B59" s="87" t="s">
        <v>89</v>
      </c>
      <c r="C59" s="87" t="s">
        <v>86</v>
      </c>
      <c r="D59" s="88" t="s">
        <v>127</v>
      </c>
      <c r="E59" s="88" t="s">
        <v>116</v>
      </c>
      <c r="F59" s="89">
        <f>SUM(G59:J59)</f>
        <v>45.93</v>
      </c>
      <c r="G59" s="89">
        <v>45.93</v>
      </c>
      <c r="H59" s="89">
        <v>0</v>
      </c>
      <c r="I59" s="89">
        <v>0</v>
      </c>
      <c r="J59" s="22">
        <v>0</v>
      </c>
    </row>
    <row r="60" spans="1:10" ht="19.5" customHeight="1">
      <c r="A60" s="87" t="s">
        <v>115</v>
      </c>
      <c r="B60" s="87" t="s">
        <v>89</v>
      </c>
      <c r="C60" s="87" t="s">
        <v>104</v>
      </c>
      <c r="D60" s="88" t="s">
        <v>127</v>
      </c>
      <c r="E60" s="88" t="s">
        <v>117</v>
      </c>
      <c r="F60" s="89">
        <f>SUM(G60:J60)</f>
        <v>27.92</v>
      </c>
      <c r="G60" s="89">
        <v>27.92</v>
      </c>
      <c r="H60" s="89">
        <v>0</v>
      </c>
      <c r="I60" s="89">
        <v>0</v>
      </c>
      <c r="J60" s="22">
        <v>0</v>
      </c>
    </row>
    <row r="61" spans="1:10" ht="19.5" customHeight="1">
      <c r="A61" s="87" t="s">
        <v>38</v>
      </c>
      <c r="B61" s="87" t="s">
        <v>38</v>
      </c>
      <c r="C61" s="87" t="s">
        <v>38</v>
      </c>
      <c r="D61" s="88" t="s">
        <v>38</v>
      </c>
      <c r="E61" s="88" t="s">
        <v>131</v>
      </c>
      <c r="F61" s="89">
        <f>SUM(G61:J61)</f>
        <v>1058.3</v>
      </c>
      <c r="G61" s="89">
        <v>589.6</v>
      </c>
      <c r="H61" s="89">
        <v>468.7</v>
      </c>
      <c r="I61" s="89">
        <v>0</v>
      </c>
      <c r="J61" s="22">
        <v>0</v>
      </c>
    </row>
    <row r="62" spans="1:10" ht="19.5" customHeight="1">
      <c r="A62" s="87" t="s">
        <v>38</v>
      </c>
      <c r="B62" s="87" t="s">
        <v>38</v>
      </c>
      <c r="C62" s="87" t="s">
        <v>38</v>
      </c>
      <c r="D62" s="88" t="s">
        <v>38</v>
      </c>
      <c r="E62" s="88" t="s">
        <v>132</v>
      </c>
      <c r="F62" s="89">
        <f>SUM(G62:J62)</f>
        <v>255.45</v>
      </c>
      <c r="G62" s="89">
        <v>206.75</v>
      </c>
      <c r="H62" s="89">
        <v>48.7</v>
      </c>
      <c r="I62" s="89">
        <v>0</v>
      </c>
      <c r="J62" s="22">
        <v>0</v>
      </c>
    </row>
    <row r="63" spans="1:10" ht="19.5" customHeight="1">
      <c r="A63" s="87" t="s">
        <v>84</v>
      </c>
      <c r="B63" s="87" t="s">
        <v>85</v>
      </c>
      <c r="C63" s="87" t="s">
        <v>133</v>
      </c>
      <c r="D63" s="88" t="s">
        <v>134</v>
      </c>
      <c r="E63" s="88" t="s">
        <v>135</v>
      </c>
      <c r="F63" s="89">
        <f>SUM(G63:J63)</f>
        <v>158.7</v>
      </c>
      <c r="G63" s="89">
        <v>158.7</v>
      </c>
      <c r="H63" s="89">
        <v>0</v>
      </c>
      <c r="I63" s="89">
        <v>0</v>
      </c>
      <c r="J63" s="22">
        <v>0</v>
      </c>
    </row>
    <row r="64" spans="1:10" ht="19.5" customHeight="1">
      <c r="A64" s="87" t="s">
        <v>84</v>
      </c>
      <c r="B64" s="87" t="s">
        <v>85</v>
      </c>
      <c r="C64" s="87" t="s">
        <v>109</v>
      </c>
      <c r="D64" s="88" t="s">
        <v>134</v>
      </c>
      <c r="E64" s="88" t="s">
        <v>121</v>
      </c>
      <c r="F64" s="89">
        <f>SUM(G64:J64)</f>
        <v>48.7</v>
      </c>
      <c r="G64" s="89">
        <v>0</v>
      </c>
      <c r="H64" s="89">
        <v>48.7</v>
      </c>
      <c r="I64" s="89">
        <v>0</v>
      </c>
      <c r="J64" s="22">
        <v>0</v>
      </c>
    </row>
    <row r="65" spans="1:10" ht="19.5" customHeight="1">
      <c r="A65" s="87" t="s">
        <v>103</v>
      </c>
      <c r="B65" s="87" t="s">
        <v>95</v>
      </c>
      <c r="C65" s="87" t="s">
        <v>104</v>
      </c>
      <c r="D65" s="88" t="s">
        <v>134</v>
      </c>
      <c r="E65" s="88" t="s">
        <v>105</v>
      </c>
      <c r="F65" s="89">
        <f>SUM(G65:J65)</f>
        <v>1</v>
      </c>
      <c r="G65" s="89">
        <v>1</v>
      </c>
      <c r="H65" s="89">
        <v>0</v>
      </c>
      <c r="I65" s="89">
        <v>0</v>
      </c>
      <c r="J65" s="22">
        <v>0</v>
      </c>
    </row>
    <row r="66" spans="1:10" ht="19.5" customHeight="1">
      <c r="A66" s="87" t="s">
        <v>106</v>
      </c>
      <c r="B66" s="87" t="s">
        <v>93</v>
      </c>
      <c r="C66" s="87" t="s">
        <v>93</v>
      </c>
      <c r="D66" s="88" t="s">
        <v>134</v>
      </c>
      <c r="E66" s="88" t="s">
        <v>108</v>
      </c>
      <c r="F66" s="89">
        <f>SUM(G66:J66)</f>
        <v>16.89</v>
      </c>
      <c r="G66" s="89">
        <v>16.89</v>
      </c>
      <c r="H66" s="89">
        <v>0</v>
      </c>
      <c r="I66" s="89">
        <v>0</v>
      </c>
      <c r="J66" s="22">
        <v>0</v>
      </c>
    </row>
    <row r="67" spans="1:10" ht="19.5" customHeight="1">
      <c r="A67" s="87" t="s">
        <v>106</v>
      </c>
      <c r="B67" s="87" t="s">
        <v>93</v>
      </c>
      <c r="C67" s="87" t="s">
        <v>136</v>
      </c>
      <c r="D67" s="88" t="s">
        <v>134</v>
      </c>
      <c r="E67" s="88" t="s">
        <v>137</v>
      </c>
      <c r="F67" s="89">
        <f>SUM(G67:J67)</f>
        <v>9</v>
      </c>
      <c r="G67" s="89">
        <v>9</v>
      </c>
      <c r="H67" s="89">
        <v>0</v>
      </c>
      <c r="I67" s="89">
        <v>0</v>
      </c>
      <c r="J67" s="22">
        <v>0</v>
      </c>
    </row>
    <row r="68" spans="1:10" ht="19.5" customHeight="1">
      <c r="A68" s="87" t="s">
        <v>111</v>
      </c>
      <c r="B68" s="87" t="s">
        <v>112</v>
      </c>
      <c r="C68" s="87" t="s">
        <v>89</v>
      </c>
      <c r="D68" s="88" t="s">
        <v>134</v>
      </c>
      <c r="E68" s="88" t="s">
        <v>130</v>
      </c>
      <c r="F68" s="89">
        <f>SUM(G68:J68)</f>
        <v>8</v>
      </c>
      <c r="G68" s="89">
        <v>8</v>
      </c>
      <c r="H68" s="89">
        <v>0</v>
      </c>
      <c r="I68" s="89">
        <v>0</v>
      </c>
      <c r="J68" s="22">
        <v>0</v>
      </c>
    </row>
    <row r="69" spans="1:10" ht="19.5" customHeight="1">
      <c r="A69" s="87" t="s">
        <v>115</v>
      </c>
      <c r="B69" s="87" t="s">
        <v>89</v>
      </c>
      <c r="C69" s="87" t="s">
        <v>86</v>
      </c>
      <c r="D69" s="88" t="s">
        <v>134</v>
      </c>
      <c r="E69" s="88" t="s">
        <v>116</v>
      </c>
      <c r="F69" s="89">
        <f>SUM(G69:J69)</f>
        <v>12</v>
      </c>
      <c r="G69" s="89">
        <v>12</v>
      </c>
      <c r="H69" s="89">
        <v>0</v>
      </c>
      <c r="I69" s="89">
        <v>0</v>
      </c>
      <c r="J69" s="22">
        <v>0</v>
      </c>
    </row>
    <row r="70" spans="1:10" ht="19.5" customHeight="1">
      <c r="A70" s="87" t="s">
        <v>115</v>
      </c>
      <c r="B70" s="87" t="s">
        <v>89</v>
      </c>
      <c r="C70" s="87" t="s">
        <v>104</v>
      </c>
      <c r="D70" s="88" t="s">
        <v>134</v>
      </c>
      <c r="E70" s="88" t="s">
        <v>117</v>
      </c>
      <c r="F70" s="89">
        <f>SUM(G70:J70)</f>
        <v>1.16</v>
      </c>
      <c r="G70" s="89">
        <v>1.16</v>
      </c>
      <c r="H70" s="89">
        <v>0</v>
      </c>
      <c r="I70" s="89">
        <v>0</v>
      </c>
      <c r="J70" s="22">
        <v>0</v>
      </c>
    </row>
    <row r="71" spans="1:10" ht="19.5" customHeight="1">
      <c r="A71" s="87" t="s">
        <v>38</v>
      </c>
      <c r="B71" s="87" t="s">
        <v>38</v>
      </c>
      <c r="C71" s="87" t="s">
        <v>38</v>
      </c>
      <c r="D71" s="88" t="s">
        <v>38</v>
      </c>
      <c r="E71" s="88" t="s">
        <v>138</v>
      </c>
      <c r="F71" s="89">
        <f>SUM(G71:J71)</f>
        <v>802.85</v>
      </c>
      <c r="G71" s="89">
        <v>382.85</v>
      </c>
      <c r="H71" s="89">
        <v>420</v>
      </c>
      <c r="I71" s="89">
        <v>0</v>
      </c>
      <c r="J71" s="22">
        <v>0</v>
      </c>
    </row>
    <row r="72" spans="1:10" ht="19.5" customHeight="1">
      <c r="A72" s="87" t="s">
        <v>84</v>
      </c>
      <c r="B72" s="87" t="s">
        <v>85</v>
      </c>
      <c r="C72" s="87" t="s">
        <v>95</v>
      </c>
      <c r="D72" s="88" t="s">
        <v>139</v>
      </c>
      <c r="E72" s="88" t="s">
        <v>96</v>
      </c>
      <c r="F72" s="89">
        <f>SUM(G72:J72)</f>
        <v>37</v>
      </c>
      <c r="G72" s="89">
        <v>0</v>
      </c>
      <c r="H72" s="89">
        <v>37</v>
      </c>
      <c r="I72" s="89">
        <v>0</v>
      </c>
      <c r="J72" s="22">
        <v>0</v>
      </c>
    </row>
    <row r="73" spans="1:10" ht="19.5" customHeight="1">
      <c r="A73" s="87" t="s">
        <v>84</v>
      </c>
      <c r="B73" s="87" t="s">
        <v>85</v>
      </c>
      <c r="C73" s="87" t="s">
        <v>133</v>
      </c>
      <c r="D73" s="88" t="s">
        <v>139</v>
      </c>
      <c r="E73" s="88" t="s">
        <v>135</v>
      </c>
      <c r="F73" s="89">
        <f>SUM(G73:J73)</f>
        <v>247.93</v>
      </c>
      <c r="G73" s="89">
        <v>247.93</v>
      </c>
      <c r="H73" s="89">
        <v>0</v>
      </c>
      <c r="I73" s="89">
        <v>0</v>
      </c>
      <c r="J73" s="22">
        <v>0</v>
      </c>
    </row>
    <row r="74" spans="1:10" ht="19.5" customHeight="1">
      <c r="A74" s="87" t="s">
        <v>84</v>
      </c>
      <c r="B74" s="87" t="s">
        <v>85</v>
      </c>
      <c r="C74" s="87" t="s">
        <v>109</v>
      </c>
      <c r="D74" s="88" t="s">
        <v>139</v>
      </c>
      <c r="E74" s="88" t="s">
        <v>121</v>
      </c>
      <c r="F74" s="89">
        <f>SUM(G74:J74)</f>
        <v>383</v>
      </c>
      <c r="G74" s="89">
        <v>0</v>
      </c>
      <c r="H74" s="89">
        <v>383</v>
      </c>
      <c r="I74" s="89">
        <v>0</v>
      </c>
      <c r="J74" s="22">
        <v>0</v>
      </c>
    </row>
    <row r="75" spans="1:10" ht="19.5" customHeight="1">
      <c r="A75" s="87" t="s">
        <v>103</v>
      </c>
      <c r="B75" s="87" t="s">
        <v>95</v>
      </c>
      <c r="C75" s="87" t="s">
        <v>104</v>
      </c>
      <c r="D75" s="88" t="s">
        <v>139</v>
      </c>
      <c r="E75" s="88" t="s">
        <v>105</v>
      </c>
      <c r="F75" s="89">
        <f>SUM(G75:J75)</f>
        <v>30</v>
      </c>
      <c r="G75" s="89">
        <v>30</v>
      </c>
      <c r="H75" s="89">
        <v>0</v>
      </c>
      <c r="I75" s="89">
        <v>0</v>
      </c>
      <c r="J75" s="22">
        <v>0</v>
      </c>
    </row>
    <row r="76" spans="1:10" ht="19.5" customHeight="1">
      <c r="A76" s="87" t="s">
        <v>106</v>
      </c>
      <c r="B76" s="87" t="s">
        <v>93</v>
      </c>
      <c r="C76" s="87" t="s">
        <v>93</v>
      </c>
      <c r="D76" s="88" t="s">
        <v>139</v>
      </c>
      <c r="E76" s="88" t="s">
        <v>108</v>
      </c>
      <c r="F76" s="89">
        <f>SUM(G76:J76)</f>
        <v>29.6</v>
      </c>
      <c r="G76" s="89">
        <v>29.6</v>
      </c>
      <c r="H76" s="89">
        <v>0</v>
      </c>
      <c r="I76" s="89">
        <v>0</v>
      </c>
      <c r="J76" s="22">
        <v>0</v>
      </c>
    </row>
    <row r="77" spans="1:10" ht="19.5" customHeight="1">
      <c r="A77" s="87" t="s">
        <v>106</v>
      </c>
      <c r="B77" s="87" t="s">
        <v>93</v>
      </c>
      <c r="C77" s="87" t="s">
        <v>136</v>
      </c>
      <c r="D77" s="88" t="s">
        <v>139</v>
      </c>
      <c r="E77" s="88" t="s">
        <v>137</v>
      </c>
      <c r="F77" s="89">
        <f>SUM(G77:J77)</f>
        <v>14.8</v>
      </c>
      <c r="G77" s="89">
        <v>14.8</v>
      </c>
      <c r="H77" s="89">
        <v>0</v>
      </c>
      <c r="I77" s="89">
        <v>0</v>
      </c>
      <c r="J77" s="22">
        <v>0</v>
      </c>
    </row>
    <row r="78" spans="1:10" ht="19.5" customHeight="1">
      <c r="A78" s="87" t="s">
        <v>111</v>
      </c>
      <c r="B78" s="87" t="s">
        <v>112</v>
      </c>
      <c r="C78" s="87" t="s">
        <v>89</v>
      </c>
      <c r="D78" s="88" t="s">
        <v>139</v>
      </c>
      <c r="E78" s="88" t="s">
        <v>130</v>
      </c>
      <c r="F78" s="89">
        <f>SUM(G78:J78)</f>
        <v>19.5</v>
      </c>
      <c r="G78" s="89">
        <v>19.5</v>
      </c>
      <c r="H78" s="89">
        <v>0</v>
      </c>
      <c r="I78" s="89">
        <v>0</v>
      </c>
      <c r="J78" s="22">
        <v>0</v>
      </c>
    </row>
    <row r="79" spans="1:10" ht="19.5" customHeight="1">
      <c r="A79" s="87" t="s">
        <v>115</v>
      </c>
      <c r="B79" s="87" t="s">
        <v>89</v>
      </c>
      <c r="C79" s="87" t="s">
        <v>86</v>
      </c>
      <c r="D79" s="88" t="s">
        <v>139</v>
      </c>
      <c r="E79" s="88" t="s">
        <v>116</v>
      </c>
      <c r="F79" s="89">
        <f>SUM(G79:J79)</f>
        <v>25.4</v>
      </c>
      <c r="G79" s="89">
        <v>25.4</v>
      </c>
      <c r="H79" s="89">
        <v>0</v>
      </c>
      <c r="I79" s="89">
        <v>0</v>
      </c>
      <c r="J79" s="22">
        <v>0</v>
      </c>
    </row>
    <row r="80" spans="1:10" ht="19.5" customHeight="1">
      <c r="A80" s="87" t="s">
        <v>115</v>
      </c>
      <c r="B80" s="87" t="s">
        <v>89</v>
      </c>
      <c r="C80" s="87" t="s">
        <v>104</v>
      </c>
      <c r="D80" s="88" t="s">
        <v>139</v>
      </c>
      <c r="E80" s="88" t="s">
        <v>117</v>
      </c>
      <c r="F80" s="89">
        <f>SUM(G80:J80)</f>
        <v>15.62</v>
      </c>
      <c r="G80" s="89">
        <v>15.62</v>
      </c>
      <c r="H80" s="89">
        <v>0</v>
      </c>
      <c r="I80" s="89">
        <v>0</v>
      </c>
      <c r="J80" s="22">
        <v>0</v>
      </c>
    </row>
    <row r="81" spans="1:10" ht="19.5" customHeight="1">
      <c r="A81" s="87" t="s">
        <v>38</v>
      </c>
      <c r="B81" s="87" t="s">
        <v>38</v>
      </c>
      <c r="C81" s="87" t="s">
        <v>38</v>
      </c>
      <c r="D81" s="88" t="s">
        <v>38</v>
      </c>
      <c r="E81" s="88" t="s">
        <v>140</v>
      </c>
      <c r="F81" s="89">
        <f>SUM(G81:J81)</f>
        <v>2960.92</v>
      </c>
      <c r="G81" s="89">
        <v>2165.72</v>
      </c>
      <c r="H81" s="89">
        <v>795.2</v>
      </c>
      <c r="I81" s="89">
        <v>0</v>
      </c>
      <c r="J81" s="22">
        <v>0</v>
      </c>
    </row>
    <row r="82" spans="1:10" ht="19.5" customHeight="1">
      <c r="A82" s="87" t="s">
        <v>38</v>
      </c>
      <c r="B82" s="87" t="s">
        <v>38</v>
      </c>
      <c r="C82" s="87" t="s">
        <v>38</v>
      </c>
      <c r="D82" s="88" t="s">
        <v>38</v>
      </c>
      <c r="E82" s="88" t="s">
        <v>141</v>
      </c>
      <c r="F82" s="89">
        <f>SUM(G82:J82)</f>
        <v>2960.92</v>
      </c>
      <c r="G82" s="89">
        <v>2165.72</v>
      </c>
      <c r="H82" s="89">
        <v>795.2</v>
      </c>
      <c r="I82" s="89">
        <v>0</v>
      </c>
      <c r="J82" s="22">
        <v>0</v>
      </c>
    </row>
    <row r="83" spans="1:10" ht="19.5" customHeight="1">
      <c r="A83" s="87" t="s">
        <v>103</v>
      </c>
      <c r="B83" s="87" t="s">
        <v>104</v>
      </c>
      <c r="C83" s="87" t="s">
        <v>89</v>
      </c>
      <c r="D83" s="88" t="s">
        <v>142</v>
      </c>
      <c r="E83" s="88" t="s">
        <v>143</v>
      </c>
      <c r="F83" s="89">
        <f>SUM(G83:J83)</f>
        <v>2514.91</v>
      </c>
      <c r="G83" s="89">
        <v>1719.71</v>
      </c>
      <c r="H83" s="89">
        <v>795.2</v>
      </c>
      <c r="I83" s="89">
        <v>0</v>
      </c>
      <c r="J83" s="22">
        <v>0</v>
      </c>
    </row>
    <row r="84" spans="1:10" ht="19.5" customHeight="1">
      <c r="A84" s="87" t="s">
        <v>103</v>
      </c>
      <c r="B84" s="87" t="s">
        <v>95</v>
      </c>
      <c r="C84" s="87" t="s">
        <v>86</v>
      </c>
      <c r="D84" s="88" t="s">
        <v>142</v>
      </c>
      <c r="E84" s="88" t="s">
        <v>144</v>
      </c>
      <c r="F84" s="89">
        <f>SUM(G84:J84)</f>
        <v>40</v>
      </c>
      <c r="G84" s="89">
        <v>40</v>
      </c>
      <c r="H84" s="89">
        <v>0</v>
      </c>
      <c r="I84" s="89">
        <v>0</v>
      </c>
      <c r="J84" s="22">
        <v>0</v>
      </c>
    </row>
    <row r="85" spans="1:10" ht="19.5" customHeight="1">
      <c r="A85" s="87" t="s">
        <v>106</v>
      </c>
      <c r="B85" s="87" t="s">
        <v>93</v>
      </c>
      <c r="C85" s="87" t="s">
        <v>93</v>
      </c>
      <c r="D85" s="88" t="s">
        <v>142</v>
      </c>
      <c r="E85" s="88" t="s">
        <v>108</v>
      </c>
      <c r="F85" s="89">
        <f>SUM(G85:J85)</f>
        <v>158.94</v>
      </c>
      <c r="G85" s="89">
        <v>158.94</v>
      </c>
      <c r="H85" s="89">
        <v>0</v>
      </c>
      <c r="I85" s="89">
        <v>0</v>
      </c>
      <c r="J85" s="22">
        <v>0</v>
      </c>
    </row>
    <row r="86" spans="1:10" ht="19.5" customHeight="1">
      <c r="A86" s="87" t="s">
        <v>106</v>
      </c>
      <c r="B86" s="87" t="s">
        <v>93</v>
      </c>
      <c r="C86" s="87" t="s">
        <v>136</v>
      </c>
      <c r="D86" s="88" t="s">
        <v>142</v>
      </c>
      <c r="E86" s="88" t="s">
        <v>137</v>
      </c>
      <c r="F86" s="89">
        <f>SUM(G86:J86)</f>
        <v>79.47</v>
      </c>
      <c r="G86" s="89">
        <v>79.47</v>
      </c>
      <c r="H86" s="89">
        <v>0</v>
      </c>
      <c r="I86" s="89">
        <v>0</v>
      </c>
      <c r="J86" s="22">
        <v>0</v>
      </c>
    </row>
    <row r="87" spans="1:10" ht="19.5" customHeight="1">
      <c r="A87" s="87" t="s">
        <v>111</v>
      </c>
      <c r="B87" s="87" t="s">
        <v>112</v>
      </c>
      <c r="C87" s="87" t="s">
        <v>89</v>
      </c>
      <c r="D87" s="88" t="s">
        <v>142</v>
      </c>
      <c r="E87" s="88" t="s">
        <v>130</v>
      </c>
      <c r="F87" s="89">
        <f>SUM(G87:J87)</f>
        <v>40.6</v>
      </c>
      <c r="G87" s="89">
        <v>40.6</v>
      </c>
      <c r="H87" s="89">
        <v>0</v>
      </c>
      <c r="I87" s="89">
        <v>0</v>
      </c>
      <c r="J87" s="22">
        <v>0</v>
      </c>
    </row>
    <row r="88" spans="1:10" ht="19.5" customHeight="1">
      <c r="A88" s="87" t="s">
        <v>115</v>
      </c>
      <c r="B88" s="87" t="s">
        <v>89</v>
      </c>
      <c r="C88" s="87" t="s">
        <v>86</v>
      </c>
      <c r="D88" s="88" t="s">
        <v>142</v>
      </c>
      <c r="E88" s="88" t="s">
        <v>116</v>
      </c>
      <c r="F88" s="89">
        <f>SUM(G88:J88)</f>
        <v>127</v>
      </c>
      <c r="G88" s="89">
        <v>127</v>
      </c>
      <c r="H88" s="89">
        <v>0</v>
      </c>
      <c r="I88" s="89">
        <v>0</v>
      </c>
      <c r="J88" s="22">
        <v>0</v>
      </c>
    </row>
    <row r="89" spans="1:10" ht="19.5" customHeight="1">
      <c r="A89" s="87" t="s">
        <v>38</v>
      </c>
      <c r="B89" s="87" t="s">
        <v>38</v>
      </c>
      <c r="C89" s="87" t="s">
        <v>38</v>
      </c>
      <c r="D89" s="88" t="s">
        <v>38</v>
      </c>
      <c r="E89" s="88" t="s">
        <v>145</v>
      </c>
      <c r="F89" s="89">
        <f>SUM(G89:J89)</f>
        <v>1245.04</v>
      </c>
      <c r="G89" s="89">
        <v>871.68</v>
      </c>
      <c r="H89" s="89">
        <v>373.36</v>
      </c>
      <c r="I89" s="89">
        <v>0</v>
      </c>
      <c r="J89" s="22">
        <v>0</v>
      </c>
    </row>
    <row r="90" spans="1:10" ht="19.5" customHeight="1">
      <c r="A90" s="87" t="s">
        <v>38</v>
      </c>
      <c r="B90" s="87" t="s">
        <v>38</v>
      </c>
      <c r="C90" s="87" t="s">
        <v>38</v>
      </c>
      <c r="D90" s="88" t="s">
        <v>38</v>
      </c>
      <c r="E90" s="88" t="s">
        <v>146</v>
      </c>
      <c r="F90" s="89">
        <f>SUM(G90:J90)</f>
        <v>1245.04</v>
      </c>
      <c r="G90" s="89">
        <v>871.68</v>
      </c>
      <c r="H90" s="89">
        <v>373.36</v>
      </c>
      <c r="I90" s="89">
        <v>0</v>
      </c>
      <c r="J90" s="22">
        <v>0</v>
      </c>
    </row>
    <row r="91" spans="1:10" ht="19.5" customHeight="1">
      <c r="A91" s="87" t="s">
        <v>84</v>
      </c>
      <c r="B91" s="87" t="s">
        <v>85</v>
      </c>
      <c r="C91" s="87" t="s">
        <v>133</v>
      </c>
      <c r="D91" s="88" t="s">
        <v>147</v>
      </c>
      <c r="E91" s="88" t="s">
        <v>135</v>
      </c>
      <c r="F91" s="89">
        <f>SUM(G91:J91)</f>
        <v>451.74</v>
      </c>
      <c r="G91" s="89">
        <v>451.74</v>
      </c>
      <c r="H91" s="89">
        <v>0</v>
      </c>
      <c r="I91" s="89">
        <v>0</v>
      </c>
      <c r="J91" s="22">
        <v>0</v>
      </c>
    </row>
    <row r="92" spans="1:10" ht="19.5" customHeight="1">
      <c r="A92" s="87" t="s">
        <v>84</v>
      </c>
      <c r="B92" s="87" t="s">
        <v>85</v>
      </c>
      <c r="C92" s="87" t="s">
        <v>109</v>
      </c>
      <c r="D92" s="88" t="s">
        <v>147</v>
      </c>
      <c r="E92" s="88" t="s">
        <v>121</v>
      </c>
      <c r="F92" s="89">
        <f>SUM(G92:J92)</f>
        <v>373.36</v>
      </c>
      <c r="G92" s="89">
        <v>0</v>
      </c>
      <c r="H92" s="89">
        <v>373.36</v>
      </c>
      <c r="I92" s="89">
        <v>0</v>
      </c>
      <c r="J92" s="22">
        <v>0</v>
      </c>
    </row>
    <row r="93" spans="1:10" ht="19.5" customHeight="1">
      <c r="A93" s="87" t="s">
        <v>103</v>
      </c>
      <c r="B93" s="87" t="s">
        <v>95</v>
      </c>
      <c r="C93" s="87" t="s">
        <v>104</v>
      </c>
      <c r="D93" s="88" t="s">
        <v>147</v>
      </c>
      <c r="E93" s="88" t="s">
        <v>105</v>
      </c>
      <c r="F93" s="89">
        <f>SUM(G93:J93)</f>
        <v>300</v>
      </c>
      <c r="G93" s="89">
        <v>300</v>
      </c>
      <c r="H93" s="89">
        <v>0</v>
      </c>
      <c r="I93" s="89">
        <v>0</v>
      </c>
      <c r="J93" s="22">
        <v>0</v>
      </c>
    </row>
    <row r="94" spans="1:10" ht="19.5" customHeight="1">
      <c r="A94" s="87" t="s">
        <v>106</v>
      </c>
      <c r="B94" s="87" t="s">
        <v>93</v>
      </c>
      <c r="C94" s="87" t="s">
        <v>93</v>
      </c>
      <c r="D94" s="88" t="s">
        <v>147</v>
      </c>
      <c r="E94" s="88" t="s">
        <v>108</v>
      </c>
      <c r="F94" s="89">
        <f>SUM(G94:J94)</f>
        <v>39.89</v>
      </c>
      <c r="G94" s="89">
        <v>39.89</v>
      </c>
      <c r="H94" s="89">
        <v>0</v>
      </c>
      <c r="I94" s="89">
        <v>0</v>
      </c>
      <c r="J94" s="22">
        <v>0</v>
      </c>
    </row>
    <row r="95" spans="1:10" ht="19.5" customHeight="1">
      <c r="A95" s="87" t="s">
        <v>106</v>
      </c>
      <c r="B95" s="87" t="s">
        <v>93</v>
      </c>
      <c r="C95" s="87" t="s">
        <v>136</v>
      </c>
      <c r="D95" s="88" t="s">
        <v>147</v>
      </c>
      <c r="E95" s="88" t="s">
        <v>137</v>
      </c>
      <c r="F95" s="89">
        <f>SUM(G95:J95)</f>
        <v>19.94</v>
      </c>
      <c r="G95" s="89">
        <v>19.94</v>
      </c>
      <c r="H95" s="89">
        <v>0</v>
      </c>
      <c r="I95" s="89">
        <v>0</v>
      </c>
      <c r="J95" s="22">
        <v>0</v>
      </c>
    </row>
    <row r="96" spans="1:10" ht="19.5" customHeight="1">
      <c r="A96" s="87" t="s">
        <v>111</v>
      </c>
      <c r="B96" s="87" t="s">
        <v>112</v>
      </c>
      <c r="C96" s="87" t="s">
        <v>89</v>
      </c>
      <c r="D96" s="88" t="s">
        <v>147</v>
      </c>
      <c r="E96" s="88" t="s">
        <v>130</v>
      </c>
      <c r="F96" s="89">
        <f>SUM(G96:J96)</f>
        <v>24.5</v>
      </c>
      <c r="G96" s="89">
        <v>24.5</v>
      </c>
      <c r="H96" s="89">
        <v>0</v>
      </c>
      <c r="I96" s="89">
        <v>0</v>
      </c>
      <c r="J96" s="22">
        <v>0</v>
      </c>
    </row>
    <row r="97" spans="1:10" ht="19.5" customHeight="1">
      <c r="A97" s="87" t="s">
        <v>115</v>
      </c>
      <c r="B97" s="87" t="s">
        <v>89</v>
      </c>
      <c r="C97" s="87" t="s">
        <v>86</v>
      </c>
      <c r="D97" s="88" t="s">
        <v>147</v>
      </c>
      <c r="E97" s="88" t="s">
        <v>116</v>
      </c>
      <c r="F97" s="89">
        <f>SUM(G97:J97)</f>
        <v>35.61</v>
      </c>
      <c r="G97" s="89">
        <v>35.61</v>
      </c>
      <c r="H97" s="89">
        <v>0</v>
      </c>
      <c r="I97" s="89">
        <v>0</v>
      </c>
      <c r="J97" s="22">
        <v>0</v>
      </c>
    </row>
    <row r="98" spans="1:10" ht="19.5" customHeight="1">
      <c r="A98" s="87" t="s">
        <v>38</v>
      </c>
      <c r="B98" s="87" t="s">
        <v>38</v>
      </c>
      <c r="C98" s="87" t="s">
        <v>38</v>
      </c>
      <c r="D98" s="88" t="s">
        <v>38</v>
      </c>
      <c r="E98" s="88" t="s">
        <v>148</v>
      </c>
      <c r="F98" s="89">
        <f>SUM(G98:J98)</f>
        <v>9154.33</v>
      </c>
      <c r="G98" s="89">
        <v>4892.16</v>
      </c>
      <c r="H98" s="89">
        <v>4262.17</v>
      </c>
      <c r="I98" s="89">
        <v>0</v>
      </c>
      <c r="J98" s="22">
        <v>0</v>
      </c>
    </row>
    <row r="99" spans="1:10" ht="19.5" customHeight="1">
      <c r="A99" s="87" t="s">
        <v>38</v>
      </c>
      <c r="B99" s="87" t="s">
        <v>38</v>
      </c>
      <c r="C99" s="87" t="s">
        <v>38</v>
      </c>
      <c r="D99" s="88" t="s">
        <v>38</v>
      </c>
      <c r="E99" s="88" t="s">
        <v>149</v>
      </c>
      <c r="F99" s="89">
        <f>SUM(G99:J99)</f>
        <v>4192.76</v>
      </c>
      <c r="G99" s="89">
        <v>1856.23</v>
      </c>
      <c r="H99" s="89">
        <v>2336.53</v>
      </c>
      <c r="I99" s="89">
        <v>0</v>
      </c>
      <c r="J99" s="22">
        <v>0</v>
      </c>
    </row>
    <row r="100" spans="1:10" ht="19.5" customHeight="1">
      <c r="A100" s="87" t="s">
        <v>84</v>
      </c>
      <c r="B100" s="87" t="s">
        <v>85</v>
      </c>
      <c r="C100" s="87" t="s">
        <v>97</v>
      </c>
      <c r="D100" s="88" t="s">
        <v>150</v>
      </c>
      <c r="E100" s="88" t="s">
        <v>98</v>
      </c>
      <c r="F100" s="89">
        <f>SUM(G100:J100)</f>
        <v>793</v>
      </c>
      <c r="G100" s="89">
        <v>0</v>
      </c>
      <c r="H100" s="89">
        <v>793</v>
      </c>
      <c r="I100" s="89">
        <v>0</v>
      </c>
      <c r="J100" s="22">
        <v>0</v>
      </c>
    </row>
    <row r="101" spans="1:10" ht="19.5" customHeight="1">
      <c r="A101" s="87" t="s">
        <v>84</v>
      </c>
      <c r="B101" s="87" t="s">
        <v>85</v>
      </c>
      <c r="C101" s="87" t="s">
        <v>99</v>
      </c>
      <c r="D101" s="88" t="s">
        <v>150</v>
      </c>
      <c r="E101" s="88" t="s">
        <v>100</v>
      </c>
      <c r="F101" s="89">
        <f>SUM(G101:J101)</f>
        <v>349</v>
      </c>
      <c r="G101" s="89">
        <v>0</v>
      </c>
      <c r="H101" s="89">
        <v>349</v>
      </c>
      <c r="I101" s="89">
        <v>0</v>
      </c>
      <c r="J101" s="22">
        <v>0</v>
      </c>
    </row>
    <row r="102" spans="1:10" ht="19.5" customHeight="1">
      <c r="A102" s="87" t="s">
        <v>84</v>
      </c>
      <c r="B102" s="87" t="s">
        <v>85</v>
      </c>
      <c r="C102" s="87" t="s">
        <v>101</v>
      </c>
      <c r="D102" s="88" t="s">
        <v>150</v>
      </c>
      <c r="E102" s="88" t="s">
        <v>102</v>
      </c>
      <c r="F102" s="89">
        <f>SUM(G102:J102)</f>
        <v>53</v>
      </c>
      <c r="G102" s="89">
        <v>0</v>
      </c>
      <c r="H102" s="89">
        <v>53</v>
      </c>
      <c r="I102" s="89">
        <v>0</v>
      </c>
      <c r="J102" s="22">
        <v>0</v>
      </c>
    </row>
    <row r="103" spans="1:10" ht="19.5" customHeight="1">
      <c r="A103" s="87" t="s">
        <v>84</v>
      </c>
      <c r="B103" s="87" t="s">
        <v>85</v>
      </c>
      <c r="C103" s="87" t="s">
        <v>133</v>
      </c>
      <c r="D103" s="88" t="s">
        <v>150</v>
      </c>
      <c r="E103" s="88" t="s">
        <v>135</v>
      </c>
      <c r="F103" s="89">
        <f>SUM(G103:J103)</f>
        <v>1321.21</v>
      </c>
      <c r="G103" s="89">
        <v>1321.21</v>
      </c>
      <c r="H103" s="89">
        <v>0</v>
      </c>
      <c r="I103" s="89">
        <v>0</v>
      </c>
      <c r="J103" s="22">
        <v>0</v>
      </c>
    </row>
    <row r="104" spans="1:10" ht="19.5" customHeight="1">
      <c r="A104" s="87" t="s">
        <v>84</v>
      </c>
      <c r="B104" s="87" t="s">
        <v>85</v>
      </c>
      <c r="C104" s="87" t="s">
        <v>109</v>
      </c>
      <c r="D104" s="88" t="s">
        <v>150</v>
      </c>
      <c r="E104" s="88" t="s">
        <v>121</v>
      </c>
      <c r="F104" s="89">
        <f>SUM(G104:J104)</f>
        <v>1141.53</v>
      </c>
      <c r="G104" s="89">
        <v>0</v>
      </c>
      <c r="H104" s="89">
        <v>1141.53</v>
      </c>
      <c r="I104" s="89">
        <v>0</v>
      </c>
      <c r="J104" s="22">
        <v>0</v>
      </c>
    </row>
    <row r="105" spans="1:10" ht="19.5" customHeight="1">
      <c r="A105" s="87" t="s">
        <v>103</v>
      </c>
      <c r="B105" s="87" t="s">
        <v>95</v>
      </c>
      <c r="C105" s="87" t="s">
        <v>104</v>
      </c>
      <c r="D105" s="88" t="s">
        <v>150</v>
      </c>
      <c r="E105" s="88" t="s">
        <v>105</v>
      </c>
      <c r="F105" s="89">
        <f>SUM(G105:J105)</f>
        <v>115.5</v>
      </c>
      <c r="G105" s="89">
        <v>115.5</v>
      </c>
      <c r="H105" s="89">
        <v>0</v>
      </c>
      <c r="I105" s="89">
        <v>0</v>
      </c>
      <c r="J105" s="22">
        <v>0</v>
      </c>
    </row>
    <row r="106" spans="1:10" ht="19.5" customHeight="1">
      <c r="A106" s="87" t="s">
        <v>106</v>
      </c>
      <c r="B106" s="87" t="s">
        <v>93</v>
      </c>
      <c r="C106" s="87" t="s">
        <v>93</v>
      </c>
      <c r="D106" s="88" t="s">
        <v>150</v>
      </c>
      <c r="E106" s="88" t="s">
        <v>108</v>
      </c>
      <c r="F106" s="89">
        <f>SUM(G106:J106)</f>
        <v>129.64</v>
      </c>
      <c r="G106" s="89">
        <v>129.64</v>
      </c>
      <c r="H106" s="89">
        <v>0</v>
      </c>
      <c r="I106" s="89">
        <v>0</v>
      </c>
      <c r="J106" s="22">
        <v>0</v>
      </c>
    </row>
    <row r="107" spans="1:10" ht="19.5" customHeight="1">
      <c r="A107" s="87" t="s">
        <v>106</v>
      </c>
      <c r="B107" s="87" t="s">
        <v>93</v>
      </c>
      <c r="C107" s="87" t="s">
        <v>136</v>
      </c>
      <c r="D107" s="88" t="s">
        <v>150</v>
      </c>
      <c r="E107" s="88" t="s">
        <v>137</v>
      </c>
      <c r="F107" s="89">
        <f>SUM(G107:J107)</f>
        <v>66.21</v>
      </c>
      <c r="G107" s="89">
        <v>66.21</v>
      </c>
      <c r="H107" s="89">
        <v>0</v>
      </c>
      <c r="I107" s="89">
        <v>0</v>
      </c>
      <c r="J107" s="22">
        <v>0</v>
      </c>
    </row>
    <row r="108" spans="1:10" ht="19.5" customHeight="1">
      <c r="A108" s="87" t="s">
        <v>111</v>
      </c>
      <c r="B108" s="87" t="s">
        <v>112</v>
      </c>
      <c r="C108" s="87" t="s">
        <v>89</v>
      </c>
      <c r="D108" s="88" t="s">
        <v>150</v>
      </c>
      <c r="E108" s="88" t="s">
        <v>130</v>
      </c>
      <c r="F108" s="89">
        <f>SUM(G108:J108)</f>
        <v>73.01</v>
      </c>
      <c r="G108" s="89">
        <v>73.01</v>
      </c>
      <c r="H108" s="89">
        <v>0</v>
      </c>
      <c r="I108" s="89">
        <v>0</v>
      </c>
      <c r="J108" s="22">
        <v>0</v>
      </c>
    </row>
    <row r="109" spans="1:10" ht="19.5" customHeight="1">
      <c r="A109" s="87" t="s">
        <v>115</v>
      </c>
      <c r="B109" s="87" t="s">
        <v>89</v>
      </c>
      <c r="C109" s="87" t="s">
        <v>86</v>
      </c>
      <c r="D109" s="88" t="s">
        <v>150</v>
      </c>
      <c r="E109" s="88" t="s">
        <v>116</v>
      </c>
      <c r="F109" s="89">
        <f>SUM(G109:J109)</f>
        <v>116.66</v>
      </c>
      <c r="G109" s="89">
        <v>116.66</v>
      </c>
      <c r="H109" s="89">
        <v>0</v>
      </c>
      <c r="I109" s="89">
        <v>0</v>
      </c>
      <c r="J109" s="22">
        <v>0</v>
      </c>
    </row>
    <row r="110" spans="1:10" ht="19.5" customHeight="1">
      <c r="A110" s="87" t="s">
        <v>115</v>
      </c>
      <c r="B110" s="87" t="s">
        <v>89</v>
      </c>
      <c r="C110" s="87" t="s">
        <v>104</v>
      </c>
      <c r="D110" s="88" t="s">
        <v>150</v>
      </c>
      <c r="E110" s="88" t="s">
        <v>117</v>
      </c>
      <c r="F110" s="89">
        <f>SUM(G110:J110)</f>
        <v>34</v>
      </c>
      <c r="G110" s="89">
        <v>34</v>
      </c>
      <c r="H110" s="89">
        <v>0</v>
      </c>
      <c r="I110" s="89">
        <v>0</v>
      </c>
      <c r="J110" s="22">
        <v>0</v>
      </c>
    </row>
    <row r="111" spans="1:10" ht="19.5" customHeight="1">
      <c r="A111" s="87" t="s">
        <v>38</v>
      </c>
      <c r="B111" s="87" t="s">
        <v>38</v>
      </c>
      <c r="C111" s="87" t="s">
        <v>38</v>
      </c>
      <c r="D111" s="88" t="s">
        <v>38</v>
      </c>
      <c r="E111" s="88" t="s">
        <v>151</v>
      </c>
      <c r="F111" s="89">
        <f>SUM(G111:J111)</f>
        <v>1210.29</v>
      </c>
      <c r="G111" s="89">
        <v>220.14</v>
      </c>
      <c r="H111" s="89">
        <v>990.15</v>
      </c>
      <c r="I111" s="89">
        <v>0</v>
      </c>
      <c r="J111" s="22">
        <v>0</v>
      </c>
    </row>
    <row r="112" spans="1:10" ht="19.5" customHeight="1">
      <c r="A112" s="87" t="s">
        <v>84</v>
      </c>
      <c r="B112" s="87" t="s">
        <v>85</v>
      </c>
      <c r="C112" s="87" t="s">
        <v>91</v>
      </c>
      <c r="D112" s="88" t="s">
        <v>152</v>
      </c>
      <c r="E112" s="88" t="s">
        <v>92</v>
      </c>
      <c r="F112" s="89">
        <f>SUM(G112:J112)</f>
        <v>725.65</v>
      </c>
      <c r="G112" s="89">
        <v>0</v>
      </c>
      <c r="H112" s="89">
        <v>725.65</v>
      </c>
      <c r="I112" s="89">
        <v>0</v>
      </c>
      <c r="J112" s="22">
        <v>0</v>
      </c>
    </row>
    <row r="113" spans="1:10" ht="19.5" customHeight="1">
      <c r="A113" s="87" t="s">
        <v>84</v>
      </c>
      <c r="B113" s="87" t="s">
        <v>85</v>
      </c>
      <c r="C113" s="87" t="s">
        <v>95</v>
      </c>
      <c r="D113" s="88" t="s">
        <v>152</v>
      </c>
      <c r="E113" s="88" t="s">
        <v>96</v>
      </c>
      <c r="F113" s="89">
        <f>SUM(G113:J113)</f>
        <v>8.7</v>
      </c>
      <c r="G113" s="89">
        <v>0</v>
      </c>
      <c r="H113" s="89">
        <v>8.7</v>
      </c>
      <c r="I113" s="89">
        <v>0</v>
      </c>
      <c r="J113" s="22">
        <v>0</v>
      </c>
    </row>
    <row r="114" spans="1:10" ht="19.5" customHeight="1">
      <c r="A114" s="87" t="s">
        <v>84</v>
      </c>
      <c r="B114" s="87" t="s">
        <v>85</v>
      </c>
      <c r="C114" s="87" t="s">
        <v>101</v>
      </c>
      <c r="D114" s="88" t="s">
        <v>152</v>
      </c>
      <c r="E114" s="88" t="s">
        <v>102</v>
      </c>
      <c r="F114" s="89">
        <f>SUM(G114:J114)</f>
        <v>156</v>
      </c>
      <c r="G114" s="89">
        <v>0</v>
      </c>
      <c r="H114" s="89">
        <v>156</v>
      </c>
      <c r="I114" s="89">
        <v>0</v>
      </c>
      <c r="J114" s="22">
        <v>0</v>
      </c>
    </row>
    <row r="115" spans="1:10" ht="19.5" customHeight="1">
      <c r="A115" s="87" t="s">
        <v>84</v>
      </c>
      <c r="B115" s="87" t="s">
        <v>85</v>
      </c>
      <c r="C115" s="87" t="s">
        <v>133</v>
      </c>
      <c r="D115" s="88" t="s">
        <v>152</v>
      </c>
      <c r="E115" s="88" t="s">
        <v>135</v>
      </c>
      <c r="F115" s="89">
        <f>SUM(G115:J115)</f>
        <v>271.67</v>
      </c>
      <c r="G115" s="89">
        <v>171.87</v>
      </c>
      <c r="H115" s="89">
        <v>99.8</v>
      </c>
      <c r="I115" s="89">
        <v>0</v>
      </c>
      <c r="J115" s="22">
        <v>0</v>
      </c>
    </row>
    <row r="116" spans="1:10" ht="19.5" customHeight="1">
      <c r="A116" s="87" t="s">
        <v>103</v>
      </c>
      <c r="B116" s="87" t="s">
        <v>95</v>
      </c>
      <c r="C116" s="87" t="s">
        <v>104</v>
      </c>
      <c r="D116" s="88" t="s">
        <v>152</v>
      </c>
      <c r="E116" s="88" t="s">
        <v>105</v>
      </c>
      <c r="F116" s="89">
        <f>SUM(G116:J116)</f>
        <v>4</v>
      </c>
      <c r="G116" s="89">
        <v>4</v>
      </c>
      <c r="H116" s="89">
        <v>0</v>
      </c>
      <c r="I116" s="89">
        <v>0</v>
      </c>
      <c r="J116" s="22">
        <v>0</v>
      </c>
    </row>
    <row r="117" spans="1:10" ht="19.5" customHeight="1">
      <c r="A117" s="87" t="s">
        <v>106</v>
      </c>
      <c r="B117" s="87" t="s">
        <v>93</v>
      </c>
      <c r="C117" s="87" t="s">
        <v>93</v>
      </c>
      <c r="D117" s="88" t="s">
        <v>152</v>
      </c>
      <c r="E117" s="88" t="s">
        <v>108</v>
      </c>
      <c r="F117" s="89">
        <f>SUM(G117:J117)</f>
        <v>15.61</v>
      </c>
      <c r="G117" s="89">
        <v>15.61</v>
      </c>
      <c r="H117" s="89">
        <v>0</v>
      </c>
      <c r="I117" s="89">
        <v>0</v>
      </c>
      <c r="J117" s="22">
        <v>0</v>
      </c>
    </row>
    <row r="118" spans="1:10" ht="19.5" customHeight="1">
      <c r="A118" s="87" t="s">
        <v>106</v>
      </c>
      <c r="B118" s="87" t="s">
        <v>93</v>
      </c>
      <c r="C118" s="87" t="s">
        <v>136</v>
      </c>
      <c r="D118" s="88" t="s">
        <v>152</v>
      </c>
      <c r="E118" s="88" t="s">
        <v>137</v>
      </c>
      <c r="F118" s="89">
        <f>SUM(G118:J118)</f>
        <v>7.8</v>
      </c>
      <c r="G118" s="89">
        <v>7.8</v>
      </c>
      <c r="H118" s="89">
        <v>0</v>
      </c>
      <c r="I118" s="89">
        <v>0</v>
      </c>
      <c r="J118" s="22">
        <v>0</v>
      </c>
    </row>
    <row r="119" spans="1:10" ht="19.5" customHeight="1">
      <c r="A119" s="87" t="s">
        <v>111</v>
      </c>
      <c r="B119" s="87" t="s">
        <v>112</v>
      </c>
      <c r="C119" s="87" t="s">
        <v>89</v>
      </c>
      <c r="D119" s="88" t="s">
        <v>152</v>
      </c>
      <c r="E119" s="88" t="s">
        <v>130</v>
      </c>
      <c r="F119" s="89">
        <f>SUM(G119:J119)</f>
        <v>9.16</v>
      </c>
      <c r="G119" s="89">
        <v>9.16</v>
      </c>
      <c r="H119" s="89">
        <v>0</v>
      </c>
      <c r="I119" s="89">
        <v>0</v>
      </c>
      <c r="J119" s="22">
        <v>0</v>
      </c>
    </row>
    <row r="120" spans="1:10" ht="19.5" customHeight="1">
      <c r="A120" s="87" t="s">
        <v>115</v>
      </c>
      <c r="B120" s="87" t="s">
        <v>89</v>
      </c>
      <c r="C120" s="87" t="s">
        <v>86</v>
      </c>
      <c r="D120" s="88" t="s">
        <v>152</v>
      </c>
      <c r="E120" s="88" t="s">
        <v>116</v>
      </c>
      <c r="F120" s="89">
        <f>SUM(G120:J120)</f>
        <v>11.7</v>
      </c>
      <c r="G120" s="89">
        <v>11.7</v>
      </c>
      <c r="H120" s="89">
        <v>0</v>
      </c>
      <c r="I120" s="89">
        <v>0</v>
      </c>
      <c r="J120" s="22">
        <v>0</v>
      </c>
    </row>
    <row r="121" spans="1:10" ht="19.5" customHeight="1">
      <c r="A121" s="87" t="s">
        <v>38</v>
      </c>
      <c r="B121" s="87" t="s">
        <v>38</v>
      </c>
      <c r="C121" s="87" t="s">
        <v>38</v>
      </c>
      <c r="D121" s="88" t="s">
        <v>38</v>
      </c>
      <c r="E121" s="88" t="s">
        <v>153</v>
      </c>
      <c r="F121" s="89">
        <f>SUM(G121:J121)</f>
        <v>3451.2799999999997</v>
      </c>
      <c r="G121" s="89">
        <v>2799.29</v>
      </c>
      <c r="H121" s="89">
        <v>651.99</v>
      </c>
      <c r="I121" s="89">
        <v>0</v>
      </c>
      <c r="J121" s="22">
        <v>0</v>
      </c>
    </row>
    <row r="122" spans="1:10" ht="19.5" customHeight="1">
      <c r="A122" s="87" t="s">
        <v>84</v>
      </c>
      <c r="B122" s="87" t="s">
        <v>85</v>
      </c>
      <c r="C122" s="87" t="s">
        <v>99</v>
      </c>
      <c r="D122" s="88" t="s">
        <v>154</v>
      </c>
      <c r="E122" s="88" t="s">
        <v>100</v>
      </c>
      <c r="F122" s="89">
        <f>SUM(G122:J122)</f>
        <v>6</v>
      </c>
      <c r="G122" s="89">
        <v>0</v>
      </c>
      <c r="H122" s="89">
        <v>6</v>
      </c>
      <c r="I122" s="89">
        <v>0</v>
      </c>
      <c r="J122" s="22">
        <v>0</v>
      </c>
    </row>
    <row r="123" spans="1:10" ht="19.5" customHeight="1">
      <c r="A123" s="87" t="s">
        <v>84</v>
      </c>
      <c r="B123" s="87" t="s">
        <v>85</v>
      </c>
      <c r="C123" s="87" t="s">
        <v>109</v>
      </c>
      <c r="D123" s="88" t="s">
        <v>154</v>
      </c>
      <c r="E123" s="88" t="s">
        <v>121</v>
      </c>
      <c r="F123" s="89">
        <f>SUM(G123:J123)</f>
        <v>407.03999999999996</v>
      </c>
      <c r="G123" s="89">
        <v>42.2</v>
      </c>
      <c r="H123" s="89">
        <v>364.84</v>
      </c>
      <c r="I123" s="89">
        <v>0</v>
      </c>
      <c r="J123" s="22">
        <v>0</v>
      </c>
    </row>
    <row r="124" spans="1:10" ht="19.5" customHeight="1">
      <c r="A124" s="87" t="s">
        <v>103</v>
      </c>
      <c r="B124" s="87" t="s">
        <v>95</v>
      </c>
      <c r="C124" s="87" t="s">
        <v>104</v>
      </c>
      <c r="D124" s="88" t="s">
        <v>154</v>
      </c>
      <c r="E124" s="88" t="s">
        <v>105</v>
      </c>
      <c r="F124" s="89">
        <f>SUM(G124:J124)</f>
        <v>56.06</v>
      </c>
      <c r="G124" s="89">
        <v>56.06</v>
      </c>
      <c r="H124" s="89">
        <v>0</v>
      </c>
      <c r="I124" s="89">
        <v>0</v>
      </c>
      <c r="J124" s="22">
        <v>0</v>
      </c>
    </row>
    <row r="125" spans="1:10" ht="19.5" customHeight="1">
      <c r="A125" s="87" t="s">
        <v>155</v>
      </c>
      <c r="B125" s="87" t="s">
        <v>104</v>
      </c>
      <c r="C125" s="87" t="s">
        <v>86</v>
      </c>
      <c r="D125" s="88" t="s">
        <v>154</v>
      </c>
      <c r="E125" s="88" t="s">
        <v>156</v>
      </c>
      <c r="F125" s="89">
        <f>SUM(G125:J125)</f>
        <v>1700.86</v>
      </c>
      <c r="G125" s="89">
        <v>1609.28</v>
      </c>
      <c r="H125" s="89">
        <v>91.58</v>
      </c>
      <c r="I125" s="89">
        <v>0</v>
      </c>
      <c r="J125" s="22">
        <v>0</v>
      </c>
    </row>
    <row r="126" spans="1:10" ht="19.5" customHeight="1">
      <c r="A126" s="87" t="s">
        <v>155</v>
      </c>
      <c r="B126" s="87" t="s">
        <v>109</v>
      </c>
      <c r="C126" s="87" t="s">
        <v>109</v>
      </c>
      <c r="D126" s="88" t="s">
        <v>154</v>
      </c>
      <c r="E126" s="88" t="s">
        <v>157</v>
      </c>
      <c r="F126" s="89">
        <f>SUM(G126:J126)</f>
        <v>189.57</v>
      </c>
      <c r="G126" s="89">
        <v>0</v>
      </c>
      <c r="H126" s="89">
        <v>189.57</v>
      </c>
      <c r="I126" s="89">
        <v>0</v>
      </c>
      <c r="J126" s="22">
        <v>0</v>
      </c>
    </row>
    <row r="127" spans="1:10" ht="19.5" customHeight="1">
      <c r="A127" s="87" t="s">
        <v>106</v>
      </c>
      <c r="B127" s="87" t="s">
        <v>93</v>
      </c>
      <c r="C127" s="87" t="s">
        <v>89</v>
      </c>
      <c r="D127" s="88" t="s">
        <v>154</v>
      </c>
      <c r="E127" s="88" t="s">
        <v>129</v>
      </c>
      <c r="F127" s="89">
        <f>SUM(G127:J127)</f>
        <v>13.33</v>
      </c>
      <c r="G127" s="89">
        <v>13.33</v>
      </c>
      <c r="H127" s="89">
        <v>0</v>
      </c>
      <c r="I127" s="89">
        <v>0</v>
      </c>
      <c r="J127" s="22">
        <v>0</v>
      </c>
    </row>
    <row r="128" spans="1:10" ht="19.5" customHeight="1">
      <c r="A128" s="87" t="s">
        <v>106</v>
      </c>
      <c r="B128" s="87" t="s">
        <v>93</v>
      </c>
      <c r="C128" s="87" t="s">
        <v>93</v>
      </c>
      <c r="D128" s="88" t="s">
        <v>154</v>
      </c>
      <c r="E128" s="88" t="s">
        <v>108</v>
      </c>
      <c r="F128" s="89">
        <f>SUM(G128:J128)</f>
        <v>122.73</v>
      </c>
      <c r="G128" s="89">
        <v>122.73</v>
      </c>
      <c r="H128" s="89">
        <v>0</v>
      </c>
      <c r="I128" s="89">
        <v>0</v>
      </c>
      <c r="J128" s="22">
        <v>0</v>
      </c>
    </row>
    <row r="129" spans="1:10" ht="19.5" customHeight="1">
      <c r="A129" s="87" t="s">
        <v>106</v>
      </c>
      <c r="B129" s="87" t="s">
        <v>93</v>
      </c>
      <c r="C129" s="87" t="s">
        <v>136</v>
      </c>
      <c r="D129" s="88" t="s">
        <v>154</v>
      </c>
      <c r="E129" s="88" t="s">
        <v>137</v>
      </c>
      <c r="F129" s="89">
        <f>SUM(G129:J129)</f>
        <v>61.37</v>
      </c>
      <c r="G129" s="89">
        <v>61.37</v>
      </c>
      <c r="H129" s="89">
        <v>0</v>
      </c>
      <c r="I129" s="89">
        <v>0</v>
      </c>
      <c r="J129" s="22">
        <v>0</v>
      </c>
    </row>
    <row r="130" spans="1:10" ht="19.5" customHeight="1">
      <c r="A130" s="87" t="s">
        <v>106</v>
      </c>
      <c r="B130" s="87" t="s">
        <v>95</v>
      </c>
      <c r="C130" s="87" t="s">
        <v>86</v>
      </c>
      <c r="D130" s="88" t="s">
        <v>154</v>
      </c>
      <c r="E130" s="88" t="s">
        <v>158</v>
      </c>
      <c r="F130" s="89">
        <f>SUM(G130:J130)</f>
        <v>15</v>
      </c>
      <c r="G130" s="89">
        <v>15</v>
      </c>
      <c r="H130" s="89">
        <v>0</v>
      </c>
      <c r="I130" s="89">
        <v>0</v>
      </c>
      <c r="J130" s="22">
        <v>0</v>
      </c>
    </row>
    <row r="131" spans="1:10" ht="19.5" customHeight="1">
      <c r="A131" s="87" t="s">
        <v>106</v>
      </c>
      <c r="B131" s="87" t="s">
        <v>109</v>
      </c>
      <c r="C131" s="87" t="s">
        <v>109</v>
      </c>
      <c r="D131" s="88" t="s">
        <v>154</v>
      </c>
      <c r="E131" s="88" t="s">
        <v>110</v>
      </c>
      <c r="F131" s="89">
        <f>SUM(G131:J131)</f>
        <v>49.83</v>
      </c>
      <c r="G131" s="89">
        <v>49.83</v>
      </c>
      <c r="H131" s="89">
        <v>0</v>
      </c>
      <c r="I131" s="89">
        <v>0</v>
      </c>
      <c r="J131" s="22">
        <v>0</v>
      </c>
    </row>
    <row r="132" spans="1:10" ht="19.5" customHeight="1">
      <c r="A132" s="87" t="s">
        <v>111</v>
      </c>
      <c r="B132" s="87" t="s">
        <v>112</v>
      </c>
      <c r="C132" s="87" t="s">
        <v>89</v>
      </c>
      <c r="D132" s="88" t="s">
        <v>154</v>
      </c>
      <c r="E132" s="88" t="s">
        <v>130</v>
      </c>
      <c r="F132" s="89">
        <f>SUM(G132:J132)</f>
        <v>88.55</v>
      </c>
      <c r="G132" s="89">
        <v>88.55</v>
      </c>
      <c r="H132" s="89">
        <v>0</v>
      </c>
      <c r="I132" s="89">
        <v>0</v>
      </c>
      <c r="J132" s="22">
        <v>0</v>
      </c>
    </row>
    <row r="133" spans="1:10" ht="19.5" customHeight="1">
      <c r="A133" s="87" t="s">
        <v>111</v>
      </c>
      <c r="B133" s="87" t="s">
        <v>112</v>
      </c>
      <c r="C133" s="87" t="s">
        <v>109</v>
      </c>
      <c r="D133" s="88" t="s">
        <v>154</v>
      </c>
      <c r="E133" s="88" t="s">
        <v>159</v>
      </c>
      <c r="F133" s="89">
        <f>SUM(G133:J133)</f>
        <v>81.68</v>
      </c>
      <c r="G133" s="89">
        <v>81.68</v>
      </c>
      <c r="H133" s="89">
        <v>0</v>
      </c>
      <c r="I133" s="89">
        <v>0</v>
      </c>
      <c r="J133" s="22">
        <v>0</v>
      </c>
    </row>
    <row r="134" spans="1:10" ht="19.5" customHeight="1">
      <c r="A134" s="87" t="s">
        <v>115</v>
      </c>
      <c r="B134" s="87" t="s">
        <v>89</v>
      </c>
      <c r="C134" s="87" t="s">
        <v>86</v>
      </c>
      <c r="D134" s="88" t="s">
        <v>154</v>
      </c>
      <c r="E134" s="88" t="s">
        <v>116</v>
      </c>
      <c r="F134" s="89">
        <f>SUM(G134:J134)</f>
        <v>112.48</v>
      </c>
      <c r="G134" s="89">
        <v>112.48</v>
      </c>
      <c r="H134" s="89">
        <v>0</v>
      </c>
      <c r="I134" s="89">
        <v>0</v>
      </c>
      <c r="J134" s="22">
        <v>0</v>
      </c>
    </row>
    <row r="135" spans="1:10" ht="19.5" customHeight="1">
      <c r="A135" s="87" t="s">
        <v>115</v>
      </c>
      <c r="B135" s="87" t="s">
        <v>89</v>
      </c>
      <c r="C135" s="87" t="s">
        <v>104</v>
      </c>
      <c r="D135" s="88" t="s">
        <v>154</v>
      </c>
      <c r="E135" s="88" t="s">
        <v>117</v>
      </c>
      <c r="F135" s="89">
        <f>SUM(G135:J135)</f>
        <v>546.78</v>
      </c>
      <c r="G135" s="89">
        <v>546.78</v>
      </c>
      <c r="H135" s="89">
        <v>0</v>
      </c>
      <c r="I135" s="89">
        <v>0</v>
      </c>
      <c r="J135" s="22">
        <v>0</v>
      </c>
    </row>
    <row r="136" spans="1:10" ht="19.5" customHeight="1">
      <c r="A136" s="87" t="s">
        <v>38</v>
      </c>
      <c r="B136" s="87" t="s">
        <v>38</v>
      </c>
      <c r="C136" s="87" t="s">
        <v>38</v>
      </c>
      <c r="D136" s="88" t="s">
        <v>38</v>
      </c>
      <c r="E136" s="88" t="s">
        <v>160</v>
      </c>
      <c r="F136" s="89">
        <f>SUM(G136:J136)</f>
        <v>300</v>
      </c>
      <c r="G136" s="89">
        <v>16.5</v>
      </c>
      <c r="H136" s="89">
        <v>283.5</v>
      </c>
      <c r="I136" s="89">
        <v>0</v>
      </c>
      <c r="J136" s="22">
        <v>0</v>
      </c>
    </row>
    <row r="137" spans="1:10" ht="19.5" customHeight="1">
      <c r="A137" s="87" t="s">
        <v>84</v>
      </c>
      <c r="B137" s="87" t="s">
        <v>85</v>
      </c>
      <c r="C137" s="87" t="s">
        <v>133</v>
      </c>
      <c r="D137" s="88" t="s">
        <v>161</v>
      </c>
      <c r="E137" s="88" t="s">
        <v>135</v>
      </c>
      <c r="F137" s="89">
        <f>SUM(G137:J137)</f>
        <v>300</v>
      </c>
      <c r="G137" s="89">
        <v>16.5</v>
      </c>
      <c r="H137" s="89">
        <v>283.5</v>
      </c>
      <c r="I137" s="89">
        <v>0</v>
      </c>
      <c r="J137" s="22">
        <v>0</v>
      </c>
    </row>
    <row r="138" spans="1:10" ht="19.5" customHeight="1">
      <c r="A138" s="87" t="s">
        <v>38</v>
      </c>
      <c r="B138" s="87" t="s">
        <v>38</v>
      </c>
      <c r="C138" s="87" t="s">
        <v>38</v>
      </c>
      <c r="D138" s="88" t="s">
        <v>38</v>
      </c>
      <c r="E138" s="88" t="s">
        <v>162</v>
      </c>
      <c r="F138" s="89">
        <f>SUM(G138:J138)</f>
        <v>18548.02</v>
      </c>
      <c r="G138" s="89">
        <v>9788.45</v>
      </c>
      <c r="H138" s="89">
        <v>8759.57</v>
      </c>
      <c r="I138" s="89">
        <v>0</v>
      </c>
      <c r="J138" s="22">
        <v>0</v>
      </c>
    </row>
    <row r="139" spans="1:10" ht="19.5" customHeight="1">
      <c r="A139" s="87" t="s">
        <v>38</v>
      </c>
      <c r="B139" s="87" t="s">
        <v>38</v>
      </c>
      <c r="C139" s="87" t="s">
        <v>38</v>
      </c>
      <c r="D139" s="88" t="s">
        <v>38</v>
      </c>
      <c r="E139" s="88" t="s">
        <v>163</v>
      </c>
      <c r="F139" s="89">
        <f>SUM(G139:J139)</f>
        <v>15199.91</v>
      </c>
      <c r="G139" s="89">
        <v>7708.34</v>
      </c>
      <c r="H139" s="89">
        <v>7491.57</v>
      </c>
      <c r="I139" s="89">
        <v>0</v>
      </c>
      <c r="J139" s="22">
        <v>0</v>
      </c>
    </row>
    <row r="140" spans="1:10" ht="19.5" customHeight="1">
      <c r="A140" s="87" t="s">
        <v>84</v>
      </c>
      <c r="B140" s="87" t="s">
        <v>85</v>
      </c>
      <c r="C140" s="87" t="s">
        <v>95</v>
      </c>
      <c r="D140" s="88" t="s">
        <v>164</v>
      </c>
      <c r="E140" s="88" t="s">
        <v>96</v>
      </c>
      <c r="F140" s="89">
        <f>SUM(G140:J140)</f>
        <v>731.7</v>
      </c>
      <c r="G140" s="89">
        <v>0</v>
      </c>
      <c r="H140" s="89">
        <v>731.7</v>
      </c>
      <c r="I140" s="89">
        <v>0</v>
      </c>
      <c r="J140" s="22">
        <v>0</v>
      </c>
    </row>
    <row r="141" spans="1:10" ht="19.5" customHeight="1">
      <c r="A141" s="87" t="s">
        <v>84</v>
      </c>
      <c r="B141" s="87" t="s">
        <v>85</v>
      </c>
      <c r="C141" s="87" t="s">
        <v>99</v>
      </c>
      <c r="D141" s="88" t="s">
        <v>164</v>
      </c>
      <c r="E141" s="88" t="s">
        <v>100</v>
      </c>
      <c r="F141" s="89">
        <f>SUM(G141:J141)</f>
        <v>6759.87</v>
      </c>
      <c r="G141" s="89">
        <v>0</v>
      </c>
      <c r="H141" s="89">
        <v>6759.87</v>
      </c>
      <c r="I141" s="89">
        <v>0</v>
      </c>
      <c r="J141" s="22">
        <v>0</v>
      </c>
    </row>
    <row r="142" spans="1:10" ht="19.5" customHeight="1">
      <c r="A142" s="87" t="s">
        <v>84</v>
      </c>
      <c r="B142" s="87" t="s">
        <v>85</v>
      </c>
      <c r="C142" s="87" t="s">
        <v>133</v>
      </c>
      <c r="D142" s="88" t="s">
        <v>164</v>
      </c>
      <c r="E142" s="88" t="s">
        <v>135</v>
      </c>
      <c r="F142" s="89">
        <f>SUM(G142:J142)</f>
        <v>6662.06</v>
      </c>
      <c r="G142" s="89">
        <v>6662.06</v>
      </c>
      <c r="H142" s="89">
        <v>0</v>
      </c>
      <c r="I142" s="89">
        <v>0</v>
      </c>
      <c r="J142" s="22">
        <v>0</v>
      </c>
    </row>
    <row r="143" spans="1:10" ht="19.5" customHeight="1">
      <c r="A143" s="87" t="s">
        <v>103</v>
      </c>
      <c r="B143" s="87" t="s">
        <v>95</v>
      </c>
      <c r="C143" s="87" t="s">
        <v>104</v>
      </c>
      <c r="D143" s="88" t="s">
        <v>164</v>
      </c>
      <c r="E143" s="88" t="s">
        <v>105</v>
      </c>
      <c r="F143" s="89">
        <f>SUM(G143:J143)</f>
        <v>362</v>
      </c>
      <c r="G143" s="89">
        <v>362</v>
      </c>
      <c r="H143" s="89">
        <v>0</v>
      </c>
      <c r="I143" s="89">
        <v>0</v>
      </c>
      <c r="J143" s="22">
        <v>0</v>
      </c>
    </row>
    <row r="144" spans="1:10" ht="19.5" customHeight="1">
      <c r="A144" s="87" t="s">
        <v>106</v>
      </c>
      <c r="B144" s="87" t="s">
        <v>93</v>
      </c>
      <c r="C144" s="87" t="s">
        <v>93</v>
      </c>
      <c r="D144" s="88" t="s">
        <v>164</v>
      </c>
      <c r="E144" s="88" t="s">
        <v>108</v>
      </c>
      <c r="F144" s="89">
        <f>SUM(G144:J144)</f>
        <v>153.8</v>
      </c>
      <c r="G144" s="89">
        <v>153.8</v>
      </c>
      <c r="H144" s="89">
        <v>0</v>
      </c>
      <c r="I144" s="89">
        <v>0</v>
      </c>
      <c r="J144" s="22">
        <v>0</v>
      </c>
    </row>
    <row r="145" spans="1:10" ht="19.5" customHeight="1">
      <c r="A145" s="87" t="s">
        <v>106</v>
      </c>
      <c r="B145" s="87" t="s">
        <v>93</v>
      </c>
      <c r="C145" s="87" t="s">
        <v>136</v>
      </c>
      <c r="D145" s="88" t="s">
        <v>164</v>
      </c>
      <c r="E145" s="88" t="s">
        <v>137</v>
      </c>
      <c r="F145" s="89">
        <f>SUM(G145:J145)</f>
        <v>76.9</v>
      </c>
      <c r="G145" s="89">
        <v>76.9</v>
      </c>
      <c r="H145" s="89">
        <v>0</v>
      </c>
      <c r="I145" s="89">
        <v>0</v>
      </c>
      <c r="J145" s="22">
        <v>0</v>
      </c>
    </row>
    <row r="146" spans="1:10" ht="19.5" customHeight="1">
      <c r="A146" s="87" t="s">
        <v>111</v>
      </c>
      <c r="B146" s="87" t="s">
        <v>112</v>
      </c>
      <c r="C146" s="87" t="s">
        <v>89</v>
      </c>
      <c r="D146" s="88" t="s">
        <v>164</v>
      </c>
      <c r="E146" s="88" t="s">
        <v>130</v>
      </c>
      <c r="F146" s="89">
        <f>SUM(G146:J146)</f>
        <v>106.68</v>
      </c>
      <c r="G146" s="89">
        <v>106.68</v>
      </c>
      <c r="H146" s="89">
        <v>0</v>
      </c>
      <c r="I146" s="89">
        <v>0</v>
      </c>
      <c r="J146" s="22">
        <v>0</v>
      </c>
    </row>
    <row r="147" spans="1:10" ht="19.5" customHeight="1">
      <c r="A147" s="87" t="s">
        <v>115</v>
      </c>
      <c r="B147" s="87" t="s">
        <v>89</v>
      </c>
      <c r="C147" s="87" t="s">
        <v>86</v>
      </c>
      <c r="D147" s="88" t="s">
        <v>164</v>
      </c>
      <c r="E147" s="88" t="s">
        <v>116</v>
      </c>
      <c r="F147" s="89">
        <f>SUM(G147:J147)</f>
        <v>346.9</v>
      </c>
      <c r="G147" s="89">
        <v>346.9</v>
      </c>
      <c r="H147" s="89">
        <v>0</v>
      </c>
      <c r="I147" s="89">
        <v>0</v>
      </c>
      <c r="J147" s="22">
        <v>0</v>
      </c>
    </row>
    <row r="148" spans="1:10" ht="19.5" customHeight="1">
      <c r="A148" s="87" t="s">
        <v>38</v>
      </c>
      <c r="B148" s="87" t="s">
        <v>38</v>
      </c>
      <c r="C148" s="87" t="s">
        <v>38</v>
      </c>
      <c r="D148" s="88" t="s">
        <v>38</v>
      </c>
      <c r="E148" s="88" t="s">
        <v>165</v>
      </c>
      <c r="F148" s="89">
        <f>SUM(G148:J148)</f>
        <v>3348.11</v>
      </c>
      <c r="G148" s="89">
        <v>2080.11</v>
      </c>
      <c r="H148" s="89">
        <v>1268</v>
      </c>
      <c r="I148" s="89">
        <v>0</v>
      </c>
      <c r="J148" s="22">
        <v>0</v>
      </c>
    </row>
    <row r="149" spans="1:10" ht="19.5" customHeight="1">
      <c r="A149" s="87" t="s">
        <v>84</v>
      </c>
      <c r="B149" s="87" t="s">
        <v>85</v>
      </c>
      <c r="C149" s="87" t="s">
        <v>91</v>
      </c>
      <c r="D149" s="88" t="s">
        <v>166</v>
      </c>
      <c r="E149" s="88" t="s">
        <v>92</v>
      </c>
      <c r="F149" s="89">
        <f>SUM(G149:J149)</f>
        <v>515</v>
      </c>
      <c r="G149" s="89">
        <v>0</v>
      </c>
      <c r="H149" s="89">
        <v>515</v>
      </c>
      <c r="I149" s="89">
        <v>0</v>
      </c>
      <c r="J149" s="22">
        <v>0</v>
      </c>
    </row>
    <row r="150" spans="1:10" ht="19.5" customHeight="1">
      <c r="A150" s="87" t="s">
        <v>84</v>
      </c>
      <c r="B150" s="87" t="s">
        <v>85</v>
      </c>
      <c r="C150" s="87" t="s">
        <v>95</v>
      </c>
      <c r="D150" s="88" t="s">
        <v>166</v>
      </c>
      <c r="E150" s="88" t="s">
        <v>96</v>
      </c>
      <c r="F150" s="89">
        <f>SUM(G150:J150)</f>
        <v>104.6</v>
      </c>
      <c r="G150" s="89">
        <v>0</v>
      </c>
      <c r="H150" s="89">
        <v>104.6</v>
      </c>
      <c r="I150" s="89">
        <v>0</v>
      </c>
      <c r="J150" s="22">
        <v>0</v>
      </c>
    </row>
    <row r="151" spans="1:10" ht="19.5" customHeight="1">
      <c r="A151" s="87" t="s">
        <v>84</v>
      </c>
      <c r="B151" s="87" t="s">
        <v>85</v>
      </c>
      <c r="C151" s="87" t="s">
        <v>97</v>
      </c>
      <c r="D151" s="88" t="s">
        <v>166</v>
      </c>
      <c r="E151" s="88" t="s">
        <v>98</v>
      </c>
      <c r="F151" s="89">
        <f>SUM(G151:J151)</f>
        <v>538</v>
      </c>
      <c r="G151" s="89">
        <v>0</v>
      </c>
      <c r="H151" s="89">
        <v>538</v>
      </c>
      <c r="I151" s="89">
        <v>0</v>
      </c>
      <c r="J151" s="22">
        <v>0</v>
      </c>
    </row>
    <row r="152" spans="1:10" ht="19.5" customHeight="1">
      <c r="A152" s="87" t="s">
        <v>84</v>
      </c>
      <c r="B152" s="87" t="s">
        <v>85</v>
      </c>
      <c r="C152" s="87" t="s">
        <v>101</v>
      </c>
      <c r="D152" s="88" t="s">
        <v>166</v>
      </c>
      <c r="E152" s="88" t="s">
        <v>102</v>
      </c>
      <c r="F152" s="89">
        <f>SUM(G152:J152)</f>
        <v>48</v>
      </c>
      <c r="G152" s="89">
        <v>0</v>
      </c>
      <c r="H152" s="89">
        <v>48</v>
      </c>
      <c r="I152" s="89">
        <v>0</v>
      </c>
      <c r="J152" s="22">
        <v>0</v>
      </c>
    </row>
    <row r="153" spans="1:10" ht="19.5" customHeight="1">
      <c r="A153" s="87" t="s">
        <v>84</v>
      </c>
      <c r="B153" s="87" t="s">
        <v>85</v>
      </c>
      <c r="C153" s="87" t="s">
        <v>133</v>
      </c>
      <c r="D153" s="88" t="s">
        <v>166</v>
      </c>
      <c r="E153" s="88" t="s">
        <v>135</v>
      </c>
      <c r="F153" s="89">
        <f>SUM(G153:J153)</f>
        <v>1871.33</v>
      </c>
      <c r="G153" s="89">
        <v>1823.33</v>
      </c>
      <c r="H153" s="89">
        <v>48</v>
      </c>
      <c r="I153" s="89">
        <v>0</v>
      </c>
      <c r="J153" s="22">
        <v>0</v>
      </c>
    </row>
    <row r="154" spans="1:10" ht="19.5" customHeight="1">
      <c r="A154" s="87" t="s">
        <v>103</v>
      </c>
      <c r="B154" s="87" t="s">
        <v>95</v>
      </c>
      <c r="C154" s="87" t="s">
        <v>104</v>
      </c>
      <c r="D154" s="88" t="s">
        <v>166</v>
      </c>
      <c r="E154" s="88" t="s">
        <v>105</v>
      </c>
      <c r="F154" s="89">
        <f>SUM(G154:J154)</f>
        <v>13</v>
      </c>
      <c r="G154" s="89">
        <v>13</v>
      </c>
      <c r="H154" s="89">
        <v>0</v>
      </c>
      <c r="I154" s="89">
        <v>0</v>
      </c>
      <c r="J154" s="22">
        <v>0</v>
      </c>
    </row>
    <row r="155" spans="1:10" ht="19.5" customHeight="1">
      <c r="A155" s="87" t="s">
        <v>155</v>
      </c>
      <c r="B155" s="87" t="s">
        <v>109</v>
      </c>
      <c r="C155" s="87" t="s">
        <v>109</v>
      </c>
      <c r="D155" s="88" t="s">
        <v>166</v>
      </c>
      <c r="E155" s="88" t="s">
        <v>157</v>
      </c>
      <c r="F155" s="89">
        <f>SUM(G155:J155)</f>
        <v>14.4</v>
      </c>
      <c r="G155" s="89">
        <v>0</v>
      </c>
      <c r="H155" s="89">
        <v>14.4</v>
      </c>
      <c r="I155" s="89">
        <v>0</v>
      </c>
      <c r="J155" s="22">
        <v>0</v>
      </c>
    </row>
    <row r="156" spans="1:10" ht="19.5" customHeight="1">
      <c r="A156" s="87" t="s">
        <v>106</v>
      </c>
      <c r="B156" s="87" t="s">
        <v>93</v>
      </c>
      <c r="C156" s="87" t="s">
        <v>93</v>
      </c>
      <c r="D156" s="88" t="s">
        <v>166</v>
      </c>
      <c r="E156" s="88" t="s">
        <v>108</v>
      </c>
      <c r="F156" s="89">
        <f>SUM(G156:J156)</f>
        <v>69.37</v>
      </c>
      <c r="G156" s="89">
        <v>69.37</v>
      </c>
      <c r="H156" s="89">
        <v>0</v>
      </c>
      <c r="I156" s="89">
        <v>0</v>
      </c>
      <c r="J156" s="22">
        <v>0</v>
      </c>
    </row>
    <row r="157" spans="1:10" ht="19.5" customHeight="1">
      <c r="A157" s="87" t="s">
        <v>106</v>
      </c>
      <c r="B157" s="87" t="s">
        <v>93</v>
      </c>
      <c r="C157" s="87" t="s">
        <v>136</v>
      </c>
      <c r="D157" s="88" t="s">
        <v>166</v>
      </c>
      <c r="E157" s="88" t="s">
        <v>137</v>
      </c>
      <c r="F157" s="89">
        <f>SUM(G157:J157)</f>
        <v>34.68</v>
      </c>
      <c r="G157" s="89">
        <v>34.68</v>
      </c>
      <c r="H157" s="89">
        <v>0</v>
      </c>
      <c r="I157" s="89">
        <v>0</v>
      </c>
      <c r="J157" s="22">
        <v>0</v>
      </c>
    </row>
    <row r="158" spans="1:10" ht="19.5" customHeight="1">
      <c r="A158" s="87" t="s">
        <v>111</v>
      </c>
      <c r="B158" s="87" t="s">
        <v>112</v>
      </c>
      <c r="C158" s="87" t="s">
        <v>89</v>
      </c>
      <c r="D158" s="88" t="s">
        <v>166</v>
      </c>
      <c r="E158" s="88" t="s">
        <v>130</v>
      </c>
      <c r="F158" s="89">
        <f>SUM(G158:J158)</f>
        <v>51.87</v>
      </c>
      <c r="G158" s="89">
        <v>51.87</v>
      </c>
      <c r="H158" s="89">
        <v>0</v>
      </c>
      <c r="I158" s="89">
        <v>0</v>
      </c>
      <c r="J158" s="22">
        <v>0</v>
      </c>
    </row>
    <row r="159" spans="1:10" ht="19.5" customHeight="1">
      <c r="A159" s="87" t="s">
        <v>115</v>
      </c>
      <c r="B159" s="87" t="s">
        <v>89</v>
      </c>
      <c r="C159" s="87" t="s">
        <v>86</v>
      </c>
      <c r="D159" s="88" t="s">
        <v>166</v>
      </c>
      <c r="E159" s="88" t="s">
        <v>116</v>
      </c>
      <c r="F159" s="89">
        <f>SUM(G159:J159)</f>
        <v>87.86</v>
      </c>
      <c r="G159" s="89">
        <v>87.86</v>
      </c>
      <c r="H159" s="89">
        <v>0</v>
      </c>
      <c r="I159" s="89">
        <v>0</v>
      </c>
      <c r="J159" s="22">
        <v>0</v>
      </c>
    </row>
    <row r="160" spans="1:10" ht="19.5" customHeight="1">
      <c r="A160" s="87" t="s">
        <v>38</v>
      </c>
      <c r="B160" s="87" t="s">
        <v>38</v>
      </c>
      <c r="C160" s="87" t="s">
        <v>38</v>
      </c>
      <c r="D160" s="88" t="s">
        <v>38</v>
      </c>
      <c r="E160" s="88" t="s">
        <v>167</v>
      </c>
      <c r="F160" s="89">
        <f>SUM(G160:J160)</f>
        <v>1583.1</v>
      </c>
      <c r="G160" s="89">
        <v>604.73</v>
      </c>
      <c r="H160" s="89">
        <v>978.37</v>
      </c>
      <c r="I160" s="89">
        <v>0</v>
      </c>
      <c r="J160" s="22">
        <v>0</v>
      </c>
    </row>
    <row r="161" spans="1:10" ht="19.5" customHeight="1">
      <c r="A161" s="87" t="s">
        <v>38</v>
      </c>
      <c r="B161" s="87" t="s">
        <v>38</v>
      </c>
      <c r="C161" s="87" t="s">
        <v>38</v>
      </c>
      <c r="D161" s="88" t="s">
        <v>38</v>
      </c>
      <c r="E161" s="88" t="s">
        <v>168</v>
      </c>
      <c r="F161" s="89">
        <f>SUM(G161:J161)</f>
        <v>1583.1</v>
      </c>
      <c r="G161" s="89">
        <v>604.73</v>
      </c>
      <c r="H161" s="89">
        <v>978.37</v>
      </c>
      <c r="I161" s="89">
        <v>0</v>
      </c>
      <c r="J161" s="22">
        <v>0</v>
      </c>
    </row>
    <row r="162" spans="1:10" ht="19.5" customHeight="1">
      <c r="A162" s="87" t="s">
        <v>84</v>
      </c>
      <c r="B162" s="87" t="s">
        <v>85</v>
      </c>
      <c r="C162" s="87" t="s">
        <v>97</v>
      </c>
      <c r="D162" s="88" t="s">
        <v>169</v>
      </c>
      <c r="E162" s="88" t="s">
        <v>98</v>
      </c>
      <c r="F162" s="89">
        <f>SUM(G162:J162)</f>
        <v>250</v>
      </c>
      <c r="G162" s="89">
        <v>0</v>
      </c>
      <c r="H162" s="89">
        <v>250</v>
      </c>
      <c r="I162" s="89">
        <v>0</v>
      </c>
      <c r="J162" s="22">
        <v>0</v>
      </c>
    </row>
    <row r="163" spans="1:10" ht="19.5" customHeight="1">
      <c r="A163" s="87" t="s">
        <v>84</v>
      </c>
      <c r="B163" s="87" t="s">
        <v>85</v>
      </c>
      <c r="C163" s="87" t="s">
        <v>99</v>
      </c>
      <c r="D163" s="88" t="s">
        <v>169</v>
      </c>
      <c r="E163" s="88" t="s">
        <v>100</v>
      </c>
      <c r="F163" s="89">
        <f>SUM(G163:J163)</f>
        <v>80</v>
      </c>
      <c r="G163" s="89">
        <v>0</v>
      </c>
      <c r="H163" s="89">
        <v>80</v>
      </c>
      <c r="I163" s="89">
        <v>0</v>
      </c>
      <c r="J163" s="22">
        <v>0</v>
      </c>
    </row>
    <row r="164" spans="1:10" ht="19.5" customHeight="1">
      <c r="A164" s="87" t="s">
        <v>84</v>
      </c>
      <c r="B164" s="87" t="s">
        <v>85</v>
      </c>
      <c r="C164" s="87" t="s">
        <v>133</v>
      </c>
      <c r="D164" s="88" t="s">
        <v>169</v>
      </c>
      <c r="E164" s="88" t="s">
        <v>135</v>
      </c>
      <c r="F164" s="89">
        <f>SUM(G164:J164)</f>
        <v>669.1</v>
      </c>
      <c r="G164" s="89">
        <v>543.23</v>
      </c>
      <c r="H164" s="89">
        <v>125.87</v>
      </c>
      <c r="I164" s="89">
        <v>0</v>
      </c>
      <c r="J164" s="22">
        <v>0</v>
      </c>
    </row>
    <row r="165" spans="1:10" ht="19.5" customHeight="1">
      <c r="A165" s="87" t="s">
        <v>84</v>
      </c>
      <c r="B165" s="87" t="s">
        <v>85</v>
      </c>
      <c r="C165" s="87" t="s">
        <v>109</v>
      </c>
      <c r="D165" s="88" t="s">
        <v>169</v>
      </c>
      <c r="E165" s="88" t="s">
        <v>121</v>
      </c>
      <c r="F165" s="89">
        <f>SUM(G165:J165)</f>
        <v>522.5</v>
      </c>
      <c r="G165" s="89">
        <v>0</v>
      </c>
      <c r="H165" s="89">
        <v>522.5</v>
      </c>
      <c r="I165" s="89">
        <v>0</v>
      </c>
      <c r="J165" s="22">
        <v>0</v>
      </c>
    </row>
    <row r="166" spans="1:10" ht="19.5" customHeight="1">
      <c r="A166" s="87" t="s">
        <v>106</v>
      </c>
      <c r="B166" s="87" t="s">
        <v>93</v>
      </c>
      <c r="C166" s="87" t="s">
        <v>93</v>
      </c>
      <c r="D166" s="88" t="s">
        <v>169</v>
      </c>
      <c r="E166" s="88" t="s">
        <v>108</v>
      </c>
      <c r="F166" s="89">
        <f>SUM(G166:J166)</f>
        <v>18</v>
      </c>
      <c r="G166" s="89">
        <v>18</v>
      </c>
      <c r="H166" s="89">
        <v>0</v>
      </c>
      <c r="I166" s="89">
        <v>0</v>
      </c>
      <c r="J166" s="22">
        <v>0</v>
      </c>
    </row>
    <row r="167" spans="1:10" ht="19.5" customHeight="1">
      <c r="A167" s="87" t="s">
        <v>106</v>
      </c>
      <c r="B167" s="87" t="s">
        <v>93</v>
      </c>
      <c r="C167" s="87" t="s">
        <v>136</v>
      </c>
      <c r="D167" s="88" t="s">
        <v>169</v>
      </c>
      <c r="E167" s="88" t="s">
        <v>137</v>
      </c>
      <c r="F167" s="89">
        <f>SUM(G167:J167)</f>
        <v>8.5</v>
      </c>
      <c r="G167" s="89">
        <v>8.5</v>
      </c>
      <c r="H167" s="89">
        <v>0</v>
      </c>
      <c r="I167" s="89">
        <v>0</v>
      </c>
      <c r="J167" s="22">
        <v>0</v>
      </c>
    </row>
    <row r="168" spans="1:10" ht="19.5" customHeight="1">
      <c r="A168" s="87" t="s">
        <v>111</v>
      </c>
      <c r="B168" s="87" t="s">
        <v>112</v>
      </c>
      <c r="C168" s="87" t="s">
        <v>89</v>
      </c>
      <c r="D168" s="88" t="s">
        <v>169</v>
      </c>
      <c r="E168" s="88" t="s">
        <v>130</v>
      </c>
      <c r="F168" s="89">
        <f>SUM(G168:J168)</f>
        <v>13</v>
      </c>
      <c r="G168" s="89">
        <v>13</v>
      </c>
      <c r="H168" s="89">
        <v>0</v>
      </c>
      <c r="I168" s="89">
        <v>0</v>
      </c>
      <c r="J168" s="22">
        <v>0</v>
      </c>
    </row>
    <row r="169" spans="1:10" ht="19.5" customHeight="1">
      <c r="A169" s="87" t="s">
        <v>115</v>
      </c>
      <c r="B169" s="87" t="s">
        <v>89</v>
      </c>
      <c r="C169" s="87" t="s">
        <v>86</v>
      </c>
      <c r="D169" s="88" t="s">
        <v>169</v>
      </c>
      <c r="E169" s="88" t="s">
        <v>116</v>
      </c>
      <c r="F169" s="89">
        <f>SUM(G169:J169)</f>
        <v>22</v>
      </c>
      <c r="G169" s="89">
        <v>22</v>
      </c>
      <c r="H169" s="89">
        <v>0</v>
      </c>
      <c r="I169" s="89">
        <v>0</v>
      </c>
      <c r="J169" s="22">
        <v>0</v>
      </c>
    </row>
    <row r="170" spans="1:10" ht="19.5" customHeight="1">
      <c r="A170" s="87" t="s">
        <v>38</v>
      </c>
      <c r="B170" s="87" t="s">
        <v>38</v>
      </c>
      <c r="C170" s="87" t="s">
        <v>38</v>
      </c>
      <c r="D170" s="88" t="s">
        <v>38</v>
      </c>
      <c r="E170" s="88" t="s">
        <v>170</v>
      </c>
      <c r="F170" s="89">
        <f>SUM(G170:J170)</f>
        <v>4214.59</v>
      </c>
      <c r="G170" s="89">
        <v>471.55</v>
      </c>
      <c r="H170" s="89">
        <v>3743.04</v>
      </c>
      <c r="I170" s="89">
        <v>0</v>
      </c>
      <c r="J170" s="22">
        <v>0</v>
      </c>
    </row>
    <row r="171" spans="1:10" ht="19.5" customHeight="1">
      <c r="A171" s="87" t="s">
        <v>38</v>
      </c>
      <c r="B171" s="87" t="s">
        <v>38</v>
      </c>
      <c r="C171" s="87" t="s">
        <v>38</v>
      </c>
      <c r="D171" s="88" t="s">
        <v>38</v>
      </c>
      <c r="E171" s="88" t="s">
        <v>171</v>
      </c>
      <c r="F171" s="89">
        <f>SUM(G171:J171)</f>
        <v>3909.73</v>
      </c>
      <c r="G171" s="89">
        <v>278.77</v>
      </c>
      <c r="H171" s="89">
        <v>3630.96</v>
      </c>
      <c r="I171" s="89">
        <v>0</v>
      </c>
      <c r="J171" s="22">
        <v>0</v>
      </c>
    </row>
    <row r="172" spans="1:10" ht="19.5" customHeight="1">
      <c r="A172" s="87" t="s">
        <v>84</v>
      </c>
      <c r="B172" s="87" t="s">
        <v>85</v>
      </c>
      <c r="C172" s="87" t="s">
        <v>95</v>
      </c>
      <c r="D172" s="88" t="s">
        <v>172</v>
      </c>
      <c r="E172" s="88" t="s">
        <v>96</v>
      </c>
      <c r="F172" s="89">
        <f>SUM(G172:J172)</f>
        <v>2735.1</v>
      </c>
      <c r="G172" s="89">
        <v>0</v>
      </c>
      <c r="H172" s="89">
        <v>2735.1</v>
      </c>
      <c r="I172" s="89">
        <v>0</v>
      </c>
      <c r="J172" s="22">
        <v>0</v>
      </c>
    </row>
    <row r="173" spans="1:10" ht="19.5" customHeight="1">
      <c r="A173" s="87" t="s">
        <v>84</v>
      </c>
      <c r="B173" s="87" t="s">
        <v>85</v>
      </c>
      <c r="C173" s="87" t="s">
        <v>133</v>
      </c>
      <c r="D173" s="88" t="s">
        <v>172</v>
      </c>
      <c r="E173" s="88" t="s">
        <v>135</v>
      </c>
      <c r="F173" s="89">
        <f>SUM(G173:J173)</f>
        <v>185.44</v>
      </c>
      <c r="G173" s="89">
        <v>185.44</v>
      </c>
      <c r="H173" s="89">
        <v>0</v>
      </c>
      <c r="I173" s="89">
        <v>0</v>
      </c>
      <c r="J173" s="22">
        <v>0</v>
      </c>
    </row>
    <row r="174" spans="1:10" ht="19.5" customHeight="1">
      <c r="A174" s="87" t="s">
        <v>84</v>
      </c>
      <c r="B174" s="87" t="s">
        <v>85</v>
      </c>
      <c r="C174" s="87" t="s">
        <v>109</v>
      </c>
      <c r="D174" s="88" t="s">
        <v>172</v>
      </c>
      <c r="E174" s="88" t="s">
        <v>121</v>
      </c>
      <c r="F174" s="89">
        <f>SUM(G174:J174)</f>
        <v>895.86</v>
      </c>
      <c r="G174" s="89">
        <v>0</v>
      </c>
      <c r="H174" s="89">
        <v>895.86</v>
      </c>
      <c r="I174" s="89">
        <v>0</v>
      </c>
      <c r="J174" s="22">
        <v>0</v>
      </c>
    </row>
    <row r="175" spans="1:10" ht="19.5" customHeight="1">
      <c r="A175" s="87" t="s">
        <v>103</v>
      </c>
      <c r="B175" s="87" t="s">
        <v>95</v>
      </c>
      <c r="C175" s="87" t="s">
        <v>104</v>
      </c>
      <c r="D175" s="88" t="s">
        <v>172</v>
      </c>
      <c r="E175" s="88" t="s">
        <v>105</v>
      </c>
      <c r="F175" s="89">
        <f>SUM(G175:J175)</f>
        <v>16</v>
      </c>
      <c r="G175" s="89">
        <v>16</v>
      </c>
      <c r="H175" s="89">
        <v>0</v>
      </c>
      <c r="I175" s="89">
        <v>0</v>
      </c>
      <c r="J175" s="22">
        <v>0</v>
      </c>
    </row>
    <row r="176" spans="1:10" ht="19.5" customHeight="1">
      <c r="A176" s="87" t="s">
        <v>106</v>
      </c>
      <c r="B176" s="87" t="s">
        <v>93</v>
      </c>
      <c r="C176" s="87" t="s">
        <v>93</v>
      </c>
      <c r="D176" s="88" t="s">
        <v>172</v>
      </c>
      <c r="E176" s="88" t="s">
        <v>108</v>
      </c>
      <c r="F176" s="89">
        <f>SUM(G176:J176)</f>
        <v>29.67</v>
      </c>
      <c r="G176" s="89">
        <v>29.67</v>
      </c>
      <c r="H176" s="89">
        <v>0</v>
      </c>
      <c r="I176" s="89">
        <v>0</v>
      </c>
      <c r="J176" s="22">
        <v>0</v>
      </c>
    </row>
    <row r="177" spans="1:10" ht="19.5" customHeight="1">
      <c r="A177" s="87" t="s">
        <v>106</v>
      </c>
      <c r="B177" s="87" t="s">
        <v>93</v>
      </c>
      <c r="C177" s="87" t="s">
        <v>136</v>
      </c>
      <c r="D177" s="88" t="s">
        <v>172</v>
      </c>
      <c r="E177" s="88" t="s">
        <v>137</v>
      </c>
      <c r="F177" s="89">
        <f>SUM(G177:J177)</f>
        <v>12.97</v>
      </c>
      <c r="G177" s="89">
        <v>12.97</v>
      </c>
      <c r="H177" s="89">
        <v>0</v>
      </c>
      <c r="I177" s="89">
        <v>0</v>
      </c>
      <c r="J177" s="22">
        <v>0</v>
      </c>
    </row>
    <row r="178" spans="1:10" ht="19.5" customHeight="1">
      <c r="A178" s="87" t="s">
        <v>111</v>
      </c>
      <c r="B178" s="87" t="s">
        <v>112</v>
      </c>
      <c r="C178" s="87" t="s">
        <v>89</v>
      </c>
      <c r="D178" s="88" t="s">
        <v>172</v>
      </c>
      <c r="E178" s="88" t="s">
        <v>130</v>
      </c>
      <c r="F178" s="89">
        <f>SUM(G178:J178)</f>
        <v>15.24</v>
      </c>
      <c r="G178" s="89">
        <v>15.24</v>
      </c>
      <c r="H178" s="89">
        <v>0</v>
      </c>
      <c r="I178" s="89">
        <v>0</v>
      </c>
      <c r="J178" s="22">
        <v>0</v>
      </c>
    </row>
    <row r="179" spans="1:10" ht="19.5" customHeight="1">
      <c r="A179" s="87" t="s">
        <v>115</v>
      </c>
      <c r="B179" s="87" t="s">
        <v>89</v>
      </c>
      <c r="C179" s="87" t="s">
        <v>86</v>
      </c>
      <c r="D179" s="88" t="s">
        <v>172</v>
      </c>
      <c r="E179" s="88" t="s">
        <v>116</v>
      </c>
      <c r="F179" s="89">
        <f>SUM(G179:J179)</f>
        <v>19.45</v>
      </c>
      <c r="G179" s="89">
        <v>19.45</v>
      </c>
      <c r="H179" s="89">
        <v>0</v>
      </c>
      <c r="I179" s="89">
        <v>0</v>
      </c>
      <c r="J179" s="22">
        <v>0</v>
      </c>
    </row>
    <row r="180" spans="1:10" ht="19.5" customHeight="1">
      <c r="A180" s="87" t="s">
        <v>38</v>
      </c>
      <c r="B180" s="87" t="s">
        <v>38</v>
      </c>
      <c r="C180" s="87" t="s">
        <v>38</v>
      </c>
      <c r="D180" s="88" t="s">
        <v>38</v>
      </c>
      <c r="E180" s="88" t="s">
        <v>173</v>
      </c>
      <c r="F180" s="89">
        <f>SUM(G180:J180)</f>
        <v>304.86</v>
      </c>
      <c r="G180" s="89">
        <v>192.78</v>
      </c>
      <c r="H180" s="89">
        <v>112.08</v>
      </c>
      <c r="I180" s="89">
        <v>0</v>
      </c>
      <c r="J180" s="22">
        <v>0</v>
      </c>
    </row>
    <row r="181" spans="1:10" ht="19.5" customHeight="1">
      <c r="A181" s="87" t="s">
        <v>84</v>
      </c>
      <c r="B181" s="87" t="s">
        <v>85</v>
      </c>
      <c r="C181" s="87" t="s">
        <v>133</v>
      </c>
      <c r="D181" s="88" t="s">
        <v>174</v>
      </c>
      <c r="E181" s="88" t="s">
        <v>135</v>
      </c>
      <c r="F181" s="89">
        <f>SUM(G181:J181)</f>
        <v>162.18</v>
      </c>
      <c r="G181" s="89">
        <v>134.18</v>
      </c>
      <c r="H181" s="89">
        <v>28</v>
      </c>
      <c r="I181" s="89">
        <v>0</v>
      </c>
      <c r="J181" s="22">
        <v>0</v>
      </c>
    </row>
    <row r="182" spans="1:10" ht="19.5" customHeight="1">
      <c r="A182" s="87" t="s">
        <v>84</v>
      </c>
      <c r="B182" s="87" t="s">
        <v>85</v>
      </c>
      <c r="C182" s="87" t="s">
        <v>109</v>
      </c>
      <c r="D182" s="88" t="s">
        <v>174</v>
      </c>
      <c r="E182" s="88" t="s">
        <v>121</v>
      </c>
      <c r="F182" s="89">
        <f>SUM(G182:J182)</f>
        <v>84.08</v>
      </c>
      <c r="G182" s="89">
        <v>0</v>
      </c>
      <c r="H182" s="89">
        <v>84.08</v>
      </c>
      <c r="I182" s="89">
        <v>0</v>
      </c>
      <c r="J182" s="22">
        <v>0</v>
      </c>
    </row>
    <row r="183" spans="1:10" ht="19.5" customHeight="1">
      <c r="A183" s="87" t="s">
        <v>103</v>
      </c>
      <c r="B183" s="87" t="s">
        <v>95</v>
      </c>
      <c r="C183" s="87" t="s">
        <v>104</v>
      </c>
      <c r="D183" s="88" t="s">
        <v>174</v>
      </c>
      <c r="E183" s="88" t="s">
        <v>105</v>
      </c>
      <c r="F183" s="89">
        <f>SUM(G183:J183)</f>
        <v>19</v>
      </c>
      <c r="G183" s="89">
        <v>19</v>
      </c>
      <c r="H183" s="89">
        <v>0</v>
      </c>
      <c r="I183" s="89">
        <v>0</v>
      </c>
      <c r="J183" s="22">
        <v>0</v>
      </c>
    </row>
    <row r="184" spans="1:10" ht="19.5" customHeight="1">
      <c r="A184" s="87" t="s">
        <v>106</v>
      </c>
      <c r="B184" s="87" t="s">
        <v>93</v>
      </c>
      <c r="C184" s="87" t="s">
        <v>93</v>
      </c>
      <c r="D184" s="88" t="s">
        <v>174</v>
      </c>
      <c r="E184" s="88" t="s">
        <v>108</v>
      </c>
      <c r="F184" s="89">
        <f>SUM(G184:J184)</f>
        <v>11.97</v>
      </c>
      <c r="G184" s="89">
        <v>11.97</v>
      </c>
      <c r="H184" s="89">
        <v>0</v>
      </c>
      <c r="I184" s="89">
        <v>0</v>
      </c>
      <c r="J184" s="22">
        <v>0</v>
      </c>
    </row>
    <row r="185" spans="1:10" ht="19.5" customHeight="1">
      <c r="A185" s="87" t="s">
        <v>106</v>
      </c>
      <c r="B185" s="87" t="s">
        <v>93</v>
      </c>
      <c r="C185" s="87" t="s">
        <v>136</v>
      </c>
      <c r="D185" s="88" t="s">
        <v>174</v>
      </c>
      <c r="E185" s="88" t="s">
        <v>137</v>
      </c>
      <c r="F185" s="89">
        <f>SUM(G185:J185)</f>
        <v>5.98</v>
      </c>
      <c r="G185" s="89">
        <v>5.98</v>
      </c>
      <c r="H185" s="89">
        <v>0</v>
      </c>
      <c r="I185" s="89">
        <v>0</v>
      </c>
      <c r="J185" s="22">
        <v>0</v>
      </c>
    </row>
    <row r="186" spans="1:10" ht="19.5" customHeight="1">
      <c r="A186" s="87" t="s">
        <v>111</v>
      </c>
      <c r="B186" s="87" t="s">
        <v>112</v>
      </c>
      <c r="C186" s="87" t="s">
        <v>89</v>
      </c>
      <c r="D186" s="88" t="s">
        <v>174</v>
      </c>
      <c r="E186" s="88" t="s">
        <v>130</v>
      </c>
      <c r="F186" s="89">
        <f>SUM(G186:J186)</f>
        <v>9.02</v>
      </c>
      <c r="G186" s="89">
        <v>9.02</v>
      </c>
      <c r="H186" s="89">
        <v>0</v>
      </c>
      <c r="I186" s="89">
        <v>0</v>
      </c>
      <c r="J186" s="22">
        <v>0</v>
      </c>
    </row>
    <row r="187" spans="1:10" ht="19.5" customHeight="1">
      <c r="A187" s="87" t="s">
        <v>115</v>
      </c>
      <c r="B187" s="87" t="s">
        <v>89</v>
      </c>
      <c r="C187" s="87" t="s">
        <v>86</v>
      </c>
      <c r="D187" s="88" t="s">
        <v>174</v>
      </c>
      <c r="E187" s="88" t="s">
        <v>116</v>
      </c>
      <c r="F187" s="89">
        <f>SUM(G187:J187)</f>
        <v>12.63</v>
      </c>
      <c r="G187" s="89">
        <v>12.63</v>
      </c>
      <c r="H187" s="89">
        <v>0</v>
      </c>
      <c r="I187" s="89">
        <v>0</v>
      </c>
      <c r="J187" s="22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182</v>
      </c>
    </row>
    <row r="2" spans="1:8" ht="20.25" customHeight="1">
      <c r="A2" s="9" t="s">
        <v>183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1"/>
      <c r="C3" s="12"/>
      <c r="D3" s="12"/>
      <c r="E3" s="12"/>
      <c r="F3" s="12"/>
      <c r="G3" s="12"/>
      <c r="H3" s="8" t="s">
        <v>5</v>
      </c>
    </row>
    <row r="4" spans="1:8" ht="24" customHeight="1">
      <c r="A4" s="13" t="s">
        <v>6</v>
      </c>
      <c r="B4" s="14"/>
      <c r="C4" s="13" t="s">
        <v>7</v>
      </c>
      <c r="D4" s="77"/>
      <c r="E4" s="77"/>
      <c r="F4" s="77"/>
      <c r="G4" s="77"/>
      <c r="H4" s="14"/>
    </row>
    <row r="5" spans="1:8" ht="24" customHeight="1">
      <c r="A5" s="15" t="s">
        <v>8</v>
      </c>
      <c r="B5" s="90" t="s">
        <v>9</v>
      </c>
      <c r="C5" s="15" t="s">
        <v>8</v>
      </c>
      <c r="D5" s="15" t="s">
        <v>59</v>
      </c>
      <c r="E5" s="90" t="s">
        <v>184</v>
      </c>
      <c r="F5" s="91" t="s">
        <v>185</v>
      </c>
      <c r="G5" s="90" t="s">
        <v>186</v>
      </c>
      <c r="H5" s="91" t="s">
        <v>187</v>
      </c>
    </row>
    <row r="6" spans="1:8" ht="24" customHeight="1">
      <c r="A6" s="20" t="s">
        <v>188</v>
      </c>
      <c r="B6" s="19">
        <f>SUM(B7:B9)</f>
        <v>46319.87</v>
      </c>
      <c r="C6" s="92" t="s">
        <v>189</v>
      </c>
      <c r="D6" s="19">
        <f aca="true" t="shared" si="0" ref="D6:D36">SUM(E6:H6)</f>
        <v>48215.96</v>
      </c>
      <c r="E6" s="93">
        <f>SUM(E7:E36)</f>
        <v>48215.96</v>
      </c>
      <c r="F6" s="26">
        <f>SUM(F7:F36)</f>
        <v>0</v>
      </c>
      <c r="G6" s="26">
        <f>SUM(G7:G36)</f>
        <v>0</v>
      </c>
      <c r="H6" s="26">
        <f>SUM(H7:H36)</f>
        <v>0</v>
      </c>
    </row>
    <row r="7" spans="1:8" ht="24" customHeight="1">
      <c r="A7" s="20" t="s">
        <v>190</v>
      </c>
      <c r="B7" s="19">
        <v>46319.87</v>
      </c>
      <c r="C7" s="92" t="s">
        <v>191</v>
      </c>
      <c r="D7" s="19">
        <f t="shared" si="0"/>
        <v>38956.73</v>
      </c>
      <c r="E7" s="93">
        <v>38956.73</v>
      </c>
      <c r="F7" s="94">
        <v>0</v>
      </c>
      <c r="G7" s="94">
        <v>0</v>
      </c>
      <c r="H7" s="95">
        <v>0</v>
      </c>
    </row>
    <row r="8" spans="1:8" ht="24" customHeight="1">
      <c r="A8" s="20" t="s">
        <v>192</v>
      </c>
      <c r="B8" s="19">
        <v>0</v>
      </c>
      <c r="C8" s="92" t="s">
        <v>193</v>
      </c>
      <c r="D8" s="19">
        <f t="shared" si="0"/>
        <v>0</v>
      </c>
      <c r="E8" s="93">
        <v>0</v>
      </c>
      <c r="F8" s="93">
        <v>0</v>
      </c>
      <c r="G8" s="93">
        <v>0</v>
      </c>
      <c r="H8" s="19">
        <v>0</v>
      </c>
    </row>
    <row r="9" spans="1:8" ht="24" customHeight="1">
      <c r="A9" s="20" t="s">
        <v>194</v>
      </c>
      <c r="B9" s="19">
        <v>0</v>
      </c>
      <c r="C9" s="92" t="s">
        <v>195</v>
      </c>
      <c r="D9" s="19">
        <f t="shared" si="0"/>
        <v>0</v>
      </c>
      <c r="E9" s="93">
        <v>0</v>
      </c>
      <c r="F9" s="93">
        <v>0</v>
      </c>
      <c r="G9" s="93">
        <v>0</v>
      </c>
      <c r="H9" s="19">
        <v>0</v>
      </c>
    </row>
    <row r="10" spans="1:8" ht="24" customHeight="1">
      <c r="A10" s="20" t="s">
        <v>196</v>
      </c>
      <c r="B10" s="19">
        <f>SUM(B11:B14)</f>
        <v>1896.09</v>
      </c>
      <c r="C10" s="92" t="s">
        <v>197</v>
      </c>
      <c r="D10" s="19">
        <f t="shared" si="0"/>
        <v>0</v>
      </c>
      <c r="E10" s="93">
        <v>0</v>
      </c>
      <c r="F10" s="93">
        <v>0</v>
      </c>
      <c r="G10" s="93">
        <v>0</v>
      </c>
      <c r="H10" s="19">
        <v>0</v>
      </c>
    </row>
    <row r="11" spans="1:8" ht="24" customHeight="1">
      <c r="A11" s="20" t="s">
        <v>190</v>
      </c>
      <c r="B11" s="19">
        <v>1896.09</v>
      </c>
      <c r="C11" s="92" t="s">
        <v>198</v>
      </c>
      <c r="D11" s="19">
        <f t="shared" si="0"/>
        <v>2961.65</v>
      </c>
      <c r="E11" s="93">
        <v>2961.65</v>
      </c>
      <c r="F11" s="93">
        <v>0</v>
      </c>
      <c r="G11" s="93">
        <v>0</v>
      </c>
      <c r="H11" s="19">
        <v>0</v>
      </c>
    </row>
    <row r="12" spans="1:8" ht="24" customHeight="1">
      <c r="A12" s="20" t="s">
        <v>192</v>
      </c>
      <c r="B12" s="19">
        <v>0</v>
      </c>
      <c r="C12" s="92" t="s">
        <v>199</v>
      </c>
      <c r="D12" s="19">
        <f t="shared" si="0"/>
        <v>861.81</v>
      </c>
      <c r="E12" s="93">
        <v>861.81</v>
      </c>
      <c r="F12" s="93">
        <v>0</v>
      </c>
      <c r="G12" s="93">
        <v>0</v>
      </c>
      <c r="H12" s="19">
        <v>0</v>
      </c>
    </row>
    <row r="13" spans="1:8" ht="24" customHeight="1">
      <c r="A13" s="20" t="s">
        <v>194</v>
      </c>
      <c r="B13" s="19">
        <v>0</v>
      </c>
      <c r="C13" s="92" t="s">
        <v>200</v>
      </c>
      <c r="D13" s="19">
        <f t="shared" si="0"/>
        <v>0</v>
      </c>
      <c r="E13" s="93">
        <v>0</v>
      </c>
      <c r="F13" s="93">
        <v>0</v>
      </c>
      <c r="G13" s="93">
        <v>0</v>
      </c>
      <c r="H13" s="19">
        <v>0</v>
      </c>
    </row>
    <row r="14" spans="1:8" ht="24" customHeight="1">
      <c r="A14" s="20" t="s">
        <v>201</v>
      </c>
      <c r="B14" s="19">
        <v>0</v>
      </c>
      <c r="C14" s="92" t="s">
        <v>202</v>
      </c>
      <c r="D14" s="19">
        <f t="shared" si="0"/>
        <v>2101.9</v>
      </c>
      <c r="E14" s="93">
        <v>2101.9</v>
      </c>
      <c r="F14" s="93">
        <v>0</v>
      </c>
      <c r="G14" s="93">
        <v>0</v>
      </c>
      <c r="H14" s="19">
        <v>0</v>
      </c>
    </row>
    <row r="15" spans="1:8" ht="24" customHeight="1">
      <c r="A15" s="23"/>
      <c r="B15" s="19"/>
      <c r="C15" s="96" t="s">
        <v>203</v>
      </c>
      <c r="D15" s="19">
        <f t="shared" si="0"/>
        <v>0</v>
      </c>
      <c r="E15" s="93">
        <v>0</v>
      </c>
      <c r="F15" s="93">
        <v>0</v>
      </c>
      <c r="G15" s="93">
        <v>0</v>
      </c>
      <c r="H15" s="19">
        <v>0</v>
      </c>
    </row>
    <row r="16" spans="1:8" ht="24" customHeight="1">
      <c r="A16" s="23"/>
      <c r="B16" s="19"/>
      <c r="C16" s="96" t="s">
        <v>204</v>
      </c>
      <c r="D16" s="19">
        <f t="shared" si="0"/>
        <v>1169.74</v>
      </c>
      <c r="E16" s="93">
        <v>1169.74</v>
      </c>
      <c r="F16" s="93">
        <v>0</v>
      </c>
      <c r="G16" s="93">
        <v>0</v>
      </c>
      <c r="H16" s="19">
        <v>0</v>
      </c>
    </row>
    <row r="17" spans="1:8" ht="24" customHeight="1">
      <c r="A17" s="23"/>
      <c r="B17" s="19"/>
      <c r="C17" s="96" t="s">
        <v>205</v>
      </c>
      <c r="D17" s="19">
        <f t="shared" si="0"/>
        <v>0</v>
      </c>
      <c r="E17" s="93">
        <v>0</v>
      </c>
      <c r="F17" s="93">
        <v>0</v>
      </c>
      <c r="G17" s="93">
        <v>0</v>
      </c>
      <c r="H17" s="19">
        <v>0</v>
      </c>
    </row>
    <row r="18" spans="1:8" ht="24" customHeight="1">
      <c r="A18" s="23"/>
      <c r="B18" s="19"/>
      <c r="C18" s="96" t="s">
        <v>206</v>
      </c>
      <c r="D18" s="19">
        <f t="shared" si="0"/>
        <v>0</v>
      </c>
      <c r="E18" s="93">
        <v>0</v>
      </c>
      <c r="F18" s="93">
        <v>0</v>
      </c>
      <c r="G18" s="93">
        <v>0</v>
      </c>
      <c r="H18" s="19">
        <v>0</v>
      </c>
    </row>
    <row r="19" spans="1:8" ht="24" customHeight="1">
      <c r="A19" s="23"/>
      <c r="B19" s="19"/>
      <c r="C19" s="96" t="s">
        <v>207</v>
      </c>
      <c r="D19" s="19">
        <f t="shared" si="0"/>
        <v>0</v>
      </c>
      <c r="E19" s="93">
        <v>0</v>
      </c>
      <c r="F19" s="93">
        <v>0</v>
      </c>
      <c r="G19" s="93">
        <v>0</v>
      </c>
      <c r="H19" s="19">
        <v>0</v>
      </c>
    </row>
    <row r="20" spans="1:8" ht="24" customHeight="1">
      <c r="A20" s="23"/>
      <c r="B20" s="19"/>
      <c r="C20" s="96" t="s">
        <v>208</v>
      </c>
      <c r="D20" s="19">
        <f t="shared" si="0"/>
        <v>0</v>
      </c>
      <c r="E20" s="93">
        <v>0</v>
      </c>
      <c r="F20" s="93">
        <v>0</v>
      </c>
      <c r="G20" s="93">
        <v>0</v>
      </c>
      <c r="H20" s="19">
        <v>0</v>
      </c>
    </row>
    <row r="21" spans="1:8" ht="24" customHeight="1">
      <c r="A21" s="23"/>
      <c r="B21" s="19"/>
      <c r="C21" s="96" t="s">
        <v>209</v>
      </c>
      <c r="D21" s="19">
        <f t="shared" si="0"/>
        <v>0</v>
      </c>
      <c r="E21" s="93">
        <v>0</v>
      </c>
      <c r="F21" s="93">
        <v>0</v>
      </c>
      <c r="G21" s="93">
        <v>0</v>
      </c>
      <c r="H21" s="19">
        <v>0</v>
      </c>
    </row>
    <row r="22" spans="1:8" ht="24" customHeight="1">
      <c r="A22" s="23"/>
      <c r="B22" s="19"/>
      <c r="C22" s="96" t="s">
        <v>210</v>
      </c>
      <c r="D22" s="19">
        <f t="shared" si="0"/>
        <v>0</v>
      </c>
      <c r="E22" s="93">
        <v>0</v>
      </c>
      <c r="F22" s="93">
        <v>0</v>
      </c>
      <c r="G22" s="93">
        <v>0</v>
      </c>
      <c r="H22" s="19">
        <v>0</v>
      </c>
    </row>
    <row r="23" spans="1:8" ht="24" customHeight="1">
      <c r="A23" s="23"/>
      <c r="B23" s="19"/>
      <c r="C23" s="96" t="s">
        <v>211</v>
      </c>
      <c r="D23" s="19">
        <f t="shared" si="0"/>
        <v>0</v>
      </c>
      <c r="E23" s="93">
        <v>0</v>
      </c>
      <c r="F23" s="93">
        <v>0</v>
      </c>
      <c r="G23" s="93">
        <v>0</v>
      </c>
      <c r="H23" s="19">
        <v>0</v>
      </c>
    </row>
    <row r="24" spans="1:8" ht="24" customHeight="1">
      <c r="A24" s="23"/>
      <c r="B24" s="19"/>
      <c r="C24" s="97" t="s">
        <v>212</v>
      </c>
      <c r="D24" s="19">
        <f t="shared" si="0"/>
        <v>0</v>
      </c>
      <c r="E24" s="93">
        <v>0</v>
      </c>
      <c r="F24" s="93">
        <v>0</v>
      </c>
      <c r="G24" s="93">
        <v>0</v>
      </c>
      <c r="H24" s="19">
        <v>0</v>
      </c>
    </row>
    <row r="25" spans="1:8" ht="24" customHeight="1">
      <c r="A25" s="98"/>
      <c r="B25" s="99"/>
      <c r="C25" s="100" t="s">
        <v>213</v>
      </c>
      <c r="D25" s="99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24" customHeight="1">
      <c r="A26" s="20"/>
      <c r="B26" s="99"/>
      <c r="C26" s="100" t="s">
        <v>214</v>
      </c>
      <c r="D26" s="99">
        <f t="shared" si="0"/>
        <v>2164.13</v>
      </c>
      <c r="E26" s="99">
        <v>2164.13</v>
      </c>
      <c r="F26" s="99">
        <v>0</v>
      </c>
      <c r="G26" s="99">
        <v>0</v>
      </c>
      <c r="H26" s="99">
        <v>0</v>
      </c>
    </row>
    <row r="27" spans="1:8" ht="24" customHeight="1">
      <c r="A27" s="20"/>
      <c r="B27" s="99"/>
      <c r="C27" s="100" t="s">
        <v>215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24" customHeight="1">
      <c r="A28" s="20"/>
      <c r="B28" s="99"/>
      <c r="C28" s="100" t="s">
        <v>216</v>
      </c>
      <c r="D28" s="99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24" customHeight="1">
      <c r="A29" s="20"/>
      <c r="B29" s="99"/>
      <c r="C29" s="100" t="s">
        <v>217</v>
      </c>
      <c r="D29" s="99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24" customHeight="1">
      <c r="A30" s="17"/>
      <c r="B30" s="89"/>
      <c r="C30" s="101" t="s">
        <v>218</v>
      </c>
      <c r="D30" s="95">
        <f t="shared" si="0"/>
        <v>0</v>
      </c>
      <c r="E30" s="102">
        <v>0</v>
      </c>
      <c r="F30" s="102">
        <v>0</v>
      </c>
      <c r="G30" s="102">
        <v>0</v>
      </c>
      <c r="H30" s="102">
        <v>0</v>
      </c>
    </row>
    <row r="31" spans="1:8" ht="24" customHeight="1">
      <c r="A31" s="24"/>
      <c r="B31" s="93"/>
      <c r="C31" s="103" t="s">
        <v>219</v>
      </c>
      <c r="D31" s="19">
        <f t="shared" si="0"/>
        <v>0</v>
      </c>
      <c r="E31" s="104">
        <v>0</v>
      </c>
      <c r="F31" s="104">
        <v>0</v>
      </c>
      <c r="G31" s="104">
        <v>0</v>
      </c>
      <c r="H31" s="104">
        <v>0</v>
      </c>
    </row>
    <row r="32" spans="1:8" ht="24" customHeight="1">
      <c r="A32" s="25"/>
      <c r="B32" s="26"/>
      <c r="C32" s="105" t="s">
        <v>220</v>
      </c>
      <c r="D32" s="26">
        <f t="shared" si="0"/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4" customHeight="1">
      <c r="A33" s="25"/>
      <c r="B33" s="26"/>
      <c r="C33" s="105" t="s">
        <v>221</v>
      </c>
      <c r="D33" s="26">
        <f t="shared" si="0"/>
        <v>0</v>
      </c>
      <c r="E33" s="26">
        <v>0</v>
      </c>
      <c r="F33" s="26">
        <v>0</v>
      </c>
      <c r="G33" s="26">
        <v>0</v>
      </c>
      <c r="H33" s="26">
        <v>0</v>
      </c>
    </row>
    <row r="34" spans="1:8" ht="24" customHeight="1">
      <c r="A34" s="25"/>
      <c r="B34" s="26"/>
      <c r="C34" s="105" t="s">
        <v>222</v>
      </c>
      <c r="D34" s="26">
        <f t="shared" si="0"/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24" customHeight="1">
      <c r="A35" s="25"/>
      <c r="B35" s="26"/>
      <c r="C35" s="105" t="s">
        <v>223</v>
      </c>
      <c r="D35" s="26">
        <f t="shared" si="0"/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24" customHeight="1">
      <c r="A36" s="25"/>
      <c r="B36" s="26"/>
      <c r="C36" s="105" t="s">
        <v>224</v>
      </c>
      <c r="D36" s="26">
        <f t="shared" si="0"/>
        <v>0</v>
      </c>
      <c r="E36" s="26">
        <v>0</v>
      </c>
      <c r="F36" s="26">
        <v>0</v>
      </c>
      <c r="G36" s="26">
        <v>0</v>
      </c>
      <c r="H36" s="26">
        <v>0</v>
      </c>
    </row>
    <row r="37" spans="1:8" ht="24" customHeight="1">
      <c r="A37" s="28"/>
      <c r="B37" s="27"/>
      <c r="C37" s="28"/>
      <c r="D37" s="27"/>
      <c r="E37" s="26"/>
      <c r="F37" s="26"/>
      <c r="G37" s="26" t="s">
        <v>38</v>
      </c>
      <c r="H37" s="26"/>
    </row>
    <row r="38" spans="1:8" ht="24" customHeight="1">
      <c r="A38" s="25"/>
      <c r="B38" s="26"/>
      <c r="C38" s="25" t="s">
        <v>225</v>
      </c>
      <c r="D38" s="26">
        <f>SUM(E38:H38)</f>
        <v>0</v>
      </c>
      <c r="E38" s="26">
        <f>SUM(B7,B11)-SUM(E6)</f>
        <v>0</v>
      </c>
      <c r="F38" s="26">
        <f>SUM(B8,B12)-SUM(F6)</f>
        <v>0</v>
      </c>
      <c r="G38" s="26">
        <f>SUM(B9,B13)-SUM(G6)</f>
        <v>0</v>
      </c>
      <c r="H38" s="26">
        <f>SUM(B14)-SUM(H6)</f>
        <v>0</v>
      </c>
    </row>
    <row r="39" spans="1:8" ht="24" customHeight="1">
      <c r="A39" s="25"/>
      <c r="B39" s="106"/>
      <c r="C39" s="25"/>
      <c r="D39" s="27"/>
      <c r="E39" s="26"/>
      <c r="F39" s="26"/>
      <c r="G39" s="26"/>
      <c r="H39" s="26"/>
    </row>
    <row r="40" spans="1:8" ht="24" customHeight="1">
      <c r="A40" s="28" t="s">
        <v>54</v>
      </c>
      <c r="B40" s="106">
        <f>SUM(B6,B10)</f>
        <v>48215.96</v>
      </c>
      <c r="C40" s="28" t="s">
        <v>55</v>
      </c>
      <c r="D40" s="27">
        <f>SUM(D7:D38)</f>
        <v>48215.96</v>
      </c>
      <c r="E40" s="27">
        <f>SUM(E7:E38)</f>
        <v>48215.96</v>
      </c>
      <c r="F40" s="27">
        <f>SUM(F7:F38)</f>
        <v>0</v>
      </c>
      <c r="G40" s="27">
        <f>SUM(G7:G38)</f>
        <v>0</v>
      </c>
      <c r="H40" s="27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107" t="s">
        <v>226</v>
      </c>
    </row>
    <row r="2" spans="1:41" ht="19.5" customHeight="1">
      <c r="A2" s="9" t="s">
        <v>227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42" t="s">
        <v>0</v>
      </c>
      <c r="B3" s="43"/>
      <c r="C3" s="43"/>
      <c r="D3" s="43"/>
      <c r="E3" s="45"/>
      <c r="F3" s="45"/>
      <c r="G3" s="45"/>
      <c r="H3" s="45"/>
      <c r="I3" s="45"/>
      <c r="J3" s="45"/>
      <c r="K3" s="45"/>
      <c r="L3" s="45"/>
      <c r="M3" s="45"/>
      <c r="N3" s="45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46"/>
      <c r="AJ3" s="46"/>
      <c r="AK3" s="46"/>
      <c r="AL3" s="46"/>
      <c r="AO3" s="8" t="s">
        <v>5</v>
      </c>
    </row>
    <row r="4" spans="1:41" ht="19.5" customHeight="1">
      <c r="A4" s="47" t="s">
        <v>58</v>
      </c>
      <c r="B4" s="48"/>
      <c r="C4" s="48"/>
      <c r="D4" s="49"/>
      <c r="E4" s="109" t="s">
        <v>228</v>
      </c>
      <c r="F4" s="110" t="s">
        <v>229</v>
      </c>
      <c r="G4" s="111"/>
      <c r="H4" s="111"/>
      <c r="I4" s="111"/>
      <c r="J4" s="111"/>
      <c r="K4" s="111"/>
      <c r="L4" s="111"/>
      <c r="M4" s="111"/>
      <c r="N4" s="111"/>
      <c r="O4" s="112"/>
      <c r="P4" s="110" t="s">
        <v>230</v>
      </c>
      <c r="Q4" s="111"/>
      <c r="R4" s="111"/>
      <c r="S4" s="111"/>
      <c r="T4" s="111"/>
      <c r="U4" s="111"/>
      <c r="V4" s="111"/>
      <c r="W4" s="111"/>
      <c r="X4" s="111"/>
      <c r="Y4" s="112"/>
      <c r="Z4" s="110" t="s">
        <v>231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</row>
    <row r="5" spans="1:41" ht="19.5" customHeight="1">
      <c r="A5" s="113" t="s">
        <v>69</v>
      </c>
      <c r="B5" s="114"/>
      <c r="C5" s="57" t="s">
        <v>70</v>
      </c>
      <c r="D5" s="58" t="s">
        <v>181</v>
      </c>
      <c r="E5" s="115"/>
      <c r="F5" s="116" t="s">
        <v>59</v>
      </c>
      <c r="G5" s="117" t="s">
        <v>232</v>
      </c>
      <c r="H5" s="118"/>
      <c r="I5" s="119"/>
      <c r="J5" s="117" t="s">
        <v>233</v>
      </c>
      <c r="K5" s="118"/>
      <c r="L5" s="119"/>
      <c r="M5" s="117" t="s">
        <v>234</v>
      </c>
      <c r="N5" s="118"/>
      <c r="O5" s="119"/>
      <c r="P5" s="120" t="s">
        <v>59</v>
      </c>
      <c r="Q5" s="117" t="s">
        <v>232</v>
      </c>
      <c r="R5" s="118"/>
      <c r="S5" s="119"/>
      <c r="T5" s="117" t="s">
        <v>233</v>
      </c>
      <c r="U5" s="118"/>
      <c r="V5" s="119"/>
      <c r="W5" s="117" t="s">
        <v>234</v>
      </c>
      <c r="X5" s="118"/>
      <c r="Y5" s="119"/>
      <c r="Z5" s="116" t="s">
        <v>59</v>
      </c>
      <c r="AA5" s="117" t="s">
        <v>232</v>
      </c>
      <c r="AB5" s="118"/>
      <c r="AC5" s="119"/>
      <c r="AD5" s="117" t="s">
        <v>233</v>
      </c>
      <c r="AE5" s="118"/>
      <c r="AF5" s="119"/>
      <c r="AG5" s="117" t="s">
        <v>234</v>
      </c>
      <c r="AH5" s="118"/>
      <c r="AI5" s="119"/>
      <c r="AJ5" s="117" t="s">
        <v>235</v>
      </c>
      <c r="AK5" s="118"/>
      <c r="AL5" s="119"/>
      <c r="AM5" s="117" t="s">
        <v>187</v>
      </c>
      <c r="AN5" s="118"/>
      <c r="AO5" s="119"/>
    </row>
    <row r="6" spans="1:41" ht="29.25" customHeight="1">
      <c r="A6" s="121" t="s">
        <v>79</v>
      </c>
      <c r="B6" s="121" t="s">
        <v>80</v>
      </c>
      <c r="C6" s="65"/>
      <c r="D6" s="65"/>
      <c r="E6" s="122"/>
      <c r="F6" s="123"/>
      <c r="G6" s="124" t="s">
        <v>74</v>
      </c>
      <c r="H6" s="125" t="s">
        <v>177</v>
      </c>
      <c r="I6" s="125" t="s">
        <v>178</v>
      </c>
      <c r="J6" s="124" t="s">
        <v>74</v>
      </c>
      <c r="K6" s="125" t="s">
        <v>177</v>
      </c>
      <c r="L6" s="125" t="s">
        <v>178</v>
      </c>
      <c r="M6" s="124" t="s">
        <v>74</v>
      </c>
      <c r="N6" s="125" t="s">
        <v>177</v>
      </c>
      <c r="O6" s="126" t="s">
        <v>178</v>
      </c>
      <c r="P6" s="123"/>
      <c r="Q6" s="127" t="s">
        <v>74</v>
      </c>
      <c r="R6" s="66" t="s">
        <v>177</v>
      </c>
      <c r="S6" s="66" t="s">
        <v>178</v>
      </c>
      <c r="T6" s="127" t="s">
        <v>74</v>
      </c>
      <c r="U6" s="66" t="s">
        <v>177</v>
      </c>
      <c r="V6" s="65" t="s">
        <v>178</v>
      </c>
      <c r="W6" s="52" t="s">
        <v>74</v>
      </c>
      <c r="X6" s="127" t="s">
        <v>177</v>
      </c>
      <c r="Y6" s="66" t="s">
        <v>178</v>
      </c>
      <c r="Z6" s="123"/>
      <c r="AA6" s="124" t="s">
        <v>74</v>
      </c>
      <c r="AB6" s="121" t="s">
        <v>177</v>
      </c>
      <c r="AC6" s="121" t="s">
        <v>178</v>
      </c>
      <c r="AD6" s="124" t="s">
        <v>74</v>
      </c>
      <c r="AE6" s="121" t="s">
        <v>177</v>
      </c>
      <c r="AF6" s="121" t="s">
        <v>178</v>
      </c>
      <c r="AG6" s="124" t="s">
        <v>74</v>
      </c>
      <c r="AH6" s="125" t="s">
        <v>177</v>
      </c>
      <c r="AI6" s="125" t="s">
        <v>178</v>
      </c>
      <c r="AJ6" s="124" t="s">
        <v>74</v>
      </c>
      <c r="AK6" s="125" t="s">
        <v>177</v>
      </c>
      <c r="AL6" s="125" t="s">
        <v>178</v>
      </c>
      <c r="AM6" s="124" t="s">
        <v>74</v>
      </c>
      <c r="AN6" s="125" t="s">
        <v>177</v>
      </c>
      <c r="AO6" s="125" t="s">
        <v>178</v>
      </c>
    </row>
    <row r="7" spans="1:41" ht="19.5" customHeight="1">
      <c r="A7" s="70" t="s">
        <v>38</v>
      </c>
      <c r="B7" s="70" t="s">
        <v>38</v>
      </c>
      <c r="C7" s="70" t="s">
        <v>38</v>
      </c>
      <c r="D7" s="70" t="s">
        <v>59</v>
      </c>
      <c r="E7" s="71">
        <f>SUM(F7,P7,Z7)</f>
        <v>48215.96</v>
      </c>
      <c r="F7" s="71">
        <f>SUM(G7,J7,M7)</f>
        <v>45974.87</v>
      </c>
      <c r="G7" s="71">
        <f>SUM(H7:I7)</f>
        <v>45974.87</v>
      </c>
      <c r="H7" s="71">
        <v>22217.08</v>
      </c>
      <c r="I7" s="72">
        <v>23757.79</v>
      </c>
      <c r="J7" s="71">
        <f>SUM(K7:L7)</f>
        <v>0</v>
      </c>
      <c r="K7" s="71">
        <v>0</v>
      </c>
      <c r="L7" s="72">
        <v>0</v>
      </c>
      <c r="M7" s="71">
        <f>SUM(N7:O7)</f>
        <v>0</v>
      </c>
      <c r="N7" s="71">
        <v>0</v>
      </c>
      <c r="O7" s="72">
        <v>0</v>
      </c>
      <c r="P7" s="73">
        <f>SUM(Q7,T7,W7)</f>
        <v>345</v>
      </c>
      <c r="Q7" s="71">
        <f>SUM(R7:S7)</f>
        <v>345</v>
      </c>
      <c r="R7" s="71">
        <v>0</v>
      </c>
      <c r="S7" s="72">
        <v>345</v>
      </c>
      <c r="T7" s="71">
        <f>SUM(U7:V7)</f>
        <v>0</v>
      </c>
      <c r="U7" s="71">
        <v>0</v>
      </c>
      <c r="V7" s="71">
        <v>0</v>
      </c>
      <c r="W7" s="71">
        <f>SUM(X7:Y7)</f>
        <v>0</v>
      </c>
      <c r="X7" s="71">
        <v>0</v>
      </c>
      <c r="Y7" s="72">
        <v>0</v>
      </c>
      <c r="Z7" s="73">
        <f>SUM(AA7,AD7,AG7,AJ7,AM7)</f>
        <v>1896.09</v>
      </c>
      <c r="AA7" s="71">
        <f>SUM(AB7:AC7)</f>
        <v>1896.09</v>
      </c>
      <c r="AB7" s="71">
        <v>0</v>
      </c>
      <c r="AC7" s="72">
        <v>1896.09</v>
      </c>
      <c r="AD7" s="71">
        <f>SUM(AE7:AF7)</f>
        <v>0</v>
      </c>
      <c r="AE7" s="71">
        <v>0</v>
      </c>
      <c r="AF7" s="72">
        <v>0</v>
      </c>
      <c r="AG7" s="71">
        <f>SUM(AH7:AI7)</f>
        <v>0</v>
      </c>
      <c r="AH7" s="71">
        <v>0</v>
      </c>
      <c r="AI7" s="72">
        <v>0</v>
      </c>
      <c r="AJ7" s="71">
        <f>SUM(AK7:AL7)</f>
        <v>0</v>
      </c>
      <c r="AK7" s="71">
        <v>0</v>
      </c>
      <c r="AL7" s="72">
        <v>0</v>
      </c>
      <c r="AM7" s="71">
        <f>SUM(AN7:AO7)</f>
        <v>0</v>
      </c>
      <c r="AN7" s="71">
        <v>0</v>
      </c>
      <c r="AO7" s="72">
        <v>0</v>
      </c>
    </row>
    <row r="8" spans="1:41" ht="19.5" customHeight="1">
      <c r="A8" s="70" t="s">
        <v>38</v>
      </c>
      <c r="B8" s="70" t="s">
        <v>38</v>
      </c>
      <c r="C8" s="70" t="s">
        <v>38</v>
      </c>
      <c r="D8" s="70" t="s">
        <v>82</v>
      </c>
      <c r="E8" s="71">
        <f>SUM(F8,P8,Z8)</f>
        <v>17767.809999999998</v>
      </c>
      <c r="F8" s="71">
        <f>SUM(G8,J8,M8)</f>
        <v>16990.309999999998</v>
      </c>
      <c r="G8" s="71">
        <f>SUM(H8:I8)</f>
        <v>16990.309999999998</v>
      </c>
      <c r="H8" s="71">
        <v>9485.58</v>
      </c>
      <c r="I8" s="72">
        <v>7504.73</v>
      </c>
      <c r="J8" s="71">
        <f>SUM(K8:L8)</f>
        <v>0</v>
      </c>
      <c r="K8" s="71">
        <v>0</v>
      </c>
      <c r="L8" s="72">
        <v>0</v>
      </c>
      <c r="M8" s="71">
        <f>SUM(N8:O8)</f>
        <v>0</v>
      </c>
      <c r="N8" s="71">
        <v>0</v>
      </c>
      <c r="O8" s="72">
        <v>0</v>
      </c>
      <c r="P8" s="73">
        <f>SUM(Q8,T8,W8)</f>
        <v>128</v>
      </c>
      <c r="Q8" s="71">
        <f>SUM(R8:S8)</f>
        <v>128</v>
      </c>
      <c r="R8" s="71">
        <v>0</v>
      </c>
      <c r="S8" s="72">
        <v>128</v>
      </c>
      <c r="T8" s="71">
        <f>SUM(U8:V8)</f>
        <v>0</v>
      </c>
      <c r="U8" s="71">
        <v>0</v>
      </c>
      <c r="V8" s="71">
        <v>0</v>
      </c>
      <c r="W8" s="71">
        <f>SUM(X8:Y8)</f>
        <v>0</v>
      </c>
      <c r="X8" s="71">
        <v>0</v>
      </c>
      <c r="Y8" s="72">
        <v>0</v>
      </c>
      <c r="Z8" s="73">
        <f>SUM(AA8,AD8,AG8,AJ8,AM8)</f>
        <v>649.5</v>
      </c>
      <c r="AA8" s="71">
        <f>SUM(AB8:AC8)</f>
        <v>649.5</v>
      </c>
      <c r="AB8" s="71">
        <v>0</v>
      </c>
      <c r="AC8" s="72">
        <v>649.5</v>
      </c>
      <c r="AD8" s="71">
        <f>SUM(AE8:AF8)</f>
        <v>0</v>
      </c>
      <c r="AE8" s="71">
        <v>0</v>
      </c>
      <c r="AF8" s="72">
        <v>0</v>
      </c>
      <c r="AG8" s="71">
        <f>SUM(AH8:AI8)</f>
        <v>0</v>
      </c>
      <c r="AH8" s="71">
        <v>0</v>
      </c>
      <c r="AI8" s="72">
        <v>0</v>
      </c>
      <c r="AJ8" s="71">
        <f>SUM(AK8:AL8)</f>
        <v>0</v>
      </c>
      <c r="AK8" s="71">
        <v>0</v>
      </c>
      <c r="AL8" s="72">
        <v>0</v>
      </c>
      <c r="AM8" s="71">
        <f>SUM(AN8:AO8)</f>
        <v>0</v>
      </c>
      <c r="AN8" s="71">
        <v>0</v>
      </c>
      <c r="AO8" s="72">
        <v>0</v>
      </c>
    </row>
    <row r="9" spans="1:41" ht="19.5" customHeight="1">
      <c r="A9" s="70" t="s">
        <v>38</v>
      </c>
      <c r="B9" s="70" t="s">
        <v>38</v>
      </c>
      <c r="C9" s="70" t="s">
        <v>38</v>
      </c>
      <c r="D9" s="70" t="s">
        <v>83</v>
      </c>
      <c r="E9" s="71">
        <f>SUM(F9,P9,Z9)</f>
        <v>17767.809999999998</v>
      </c>
      <c r="F9" s="71">
        <f>SUM(G9,J9,M9)</f>
        <v>16990.309999999998</v>
      </c>
      <c r="G9" s="71">
        <f>SUM(H9:I9)</f>
        <v>16990.309999999998</v>
      </c>
      <c r="H9" s="71">
        <v>9485.58</v>
      </c>
      <c r="I9" s="72">
        <v>7504.73</v>
      </c>
      <c r="J9" s="71">
        <f>SUM(K9:L9)</f>
        <v>0</v>
      </c>
      <c r="K9" s="71">
        <v>0</v>
      </c>
      <c r="L9" s="72">
        <v>0</v>
      </c>
      <c r="M9" s="71">
        <f>SUM(N9:O9)</f>
        <v>0</v>
      </c>
      <c r="N9" s="71">
        <v>0</v>
      </c>
      <c r="O9" s="72">
        <v>0</v>
      </c>
      <c r="P9" s="73">
        <f>SUM(Q9,T9,W9)</f>
        <v>128</v>
      </c>
      <c r="Q9" s="71">
        <f>SUM(R9:S9)</f>
        <v>128</v>
      </c>
      <c r="R9" s="71">
        <v>0</v>
      </c>
      <c r="S9" s="72">
        <v>128</v>
      </c>
      <c r="T9" s="71">
        <f>SUM(U9:V9)</f>
        <v>0</v>
      </c>
      <c r="U9" s="71">
        <v>0</v>
      </c>
      <c r="V9" s="71">
        <v>0</v>
      </c>
      <c r="W9" s="71">
        <f>SUM(X9:Y9)</f>
        <v>0</v>
      </c>
      <c r="X9" s="71">
        <v>0</v>
      </c>
      <c r="Y9" s="72">
        <v>0</v>
      </c>
      <c r="Z9" s="73">
        <f>SUM(AA9,AD9,AG9,AJ9,AM9)</f>
        <v>649.5</v>
      </c>
      <c r="AA9" s="71">
        <f>SUM(AB9:AC9)</f>
        <v>649.5</v>
      </c>
      <c r="AB9" s="71">
        <v>0</v>
      </c>
      <c r="AC9" s="72">
        <v>649.5</v>
      </c>
      <c r="AD9" s="71">
        <f>SUM(AE9:AF9)</f>
        <v>0</v>
      </c>
      <c r="AE9" s="71">
        <v>0</v>
      </c>
      <c r="AF9" s="72">
        <v>0</v>
      </c>
      <c r="AG9" s="71">
        <f>SUM(AH9:AI9)</f>
        <v>0</v>
      </c>
      <c r="AH9" s="71">
        <v>0</v>
      </c>
      <c r="AI9" s="72">
        <v>0</v>
      </c>
      <c r="AJ9" s="71">
        <f>SUM(AK9:AL9)</f>
        <v>0</v>
      </c>
      <c r="AK9" s="71">
        <v>0</v>
      </c>
      <c r="AL9" s="72">
        <v>0</v>
      </c>
      <c r="AM9" s="71">
        <f>SUM(AN9:AO9)</f>
        <v>0</v>
      </c>
      <c r="AN9" s="71">
        <v>0</v>
      </c>
      <c r="AO9" s="72">
        <v>0</v>
      </c>
    </row>
    <row r="10" spans="1:41" ht="19.5" customHeight="1">
      <c r="A10" s="70" t="s">
        <v>38</v>
      </c>
      <c r="B10" s="70" t="s">
        <v>38</v>
      </c>
      <c r="C10" s="70" t="s">
        <v>38</v>
      </c>
      <c r="D10" s="70" t="s">
        <v>236</v>
      </c>
      <c r="E10" s="71">
        <f>SUM(F10,P10,Z10)</f>
        <v>6861.95</v>
      </c>
      <c r="F10" s="71">
        <f>SUM(G10,J10,M10)</f>
        <v>6861.95</v>
      </c>
      <c r="G10" s="71">
        <f>SUM(H10:I10)</f>
        <v>6861.95</v>
      </c>
      <c r="H10" s="71">
        <v>6861.95</v>
      </c>
      <c r="I10" s="72">
        <v>0</v>
      </c>
      <c r="J10" s="71">
        <f>SUM(K10:L10)</f>
        <v>0</v>
      </c>
      <c r="K10" s="71">
        <v>0</v>
      </c>
      <c r="L10" s="72">
        <v>0</v>
      </c>
      <c r="M10" s="71">
        <f>SUM(N10:O10)</f>
        <v>0</v>
      </c>
      <c r="N10" s="71">
        <v>0</v>
      </c>
      <c r="O10" s="72">
        <v>0</v>
      </c>
      <c r="P10" s="73">
        <f>SUM(Q10,T10,W10)</f>
        <v>0</v>
      </c>
      <c r="Q10" s="71">
        <f>SUM(R10:S10)</f>
        <v>0</v>
      </c>
      <c r="R10" s="71">
        <v>0</v>
      </c>
      <c r="S10" s="72">
        <v>0</v>
      </c>
      <c r="T10" s="71">
        <f>SUM(U10:V10)</f>
        <v>0</v>
      </c>
      <c r="U10" s="71">
        <v>0</v>
      </c>
      <c r="V10" s="71">
        <v>0</v>
      </c>
      <c r="W10" s="71">
        <f>SUM(X10:Y10)</f>
        <v>0</v>
      </c>
      <c r="X10" s="71">
        <v>0</v>
      </c>
      <c r="Y10" s="72">
        <v>0</v>
      </c>
      <c r="Z10" s="73">
        <f>SUM(AA10,AD10,AG10,AJ10,AM10)</f>
        <v>0</v>
      </c>
      <c r="AA10" s="71">
        <f>SUM(AB10:AC10)</f>
        <v>0</v>
      </c>
      <c r="AB10" s="71">
        <v>0</v>
      </c>
      <c r="AC10" s="72">
        <v>0</v>
      </c>
      <c r="AD10" s="71">
        <f>SUM(AE10:AF10)</f>
        <v>0</v>
      </c>
      <c r="AE10" s="71">
        <v>0</v>
      </c>
      <c r="AF10" s="72">
        <v>0</v>
      </c>
      <c r="AG10" s="71">
        <f>SUM(AH10:AI10)</f>
        <v>0</v>
      </c>
      <c r="AH10" s="71">
        <v>0</v>
      </c>
      <c r="AI10" s="72">
        <v>0</v>
      </c>
      <c r="AJ10" s="71">
        <f>SUM(AK10:AL10)</f>
        <v>0</v>
      </c>
      <c r="AK10" s="71">
        <v>0</v>
      </c>
      <c r="AL10" s="72">
        <v>0</v>
      </c>
      <c r="AM10" s="71">
        <f>SUM(AN10:AO10)</f>
        <v>0</v>
      </c>
      <c r="AN10" s="71">
        <v>0</v>
      </c>
      <c r="AO10" s="72">
        <v>0</v>
      </c>
    </row>
    <row r="11" spans="1:41" ht="19.5" customHeight="1">
      <c r="A11" s="70" t="s">
        <v>237</v>
      </c>
      <c r="B11" s="70" t="s">
        <v>86</v>
      </c>
      <c r="C11" s="70" t="s">
        <v>87</v>
      </c>
      <c r="D11" s="70" t="s">
        <v>238</v>
      </c>
      <c r="E11" s="71">
        <f>SUM(F11,P11,Z11)</f>
        <v>4714.13</v>
      </c>
      <c r="F11" s="71">
        <f>SUM(G11,J11,M11)</f>
        <v>4714.13</v>
      </c>
      <c r="G11" s="71">
        <f>SUM(H11:I11)</f>
        <v>4714.13</v>
      </c>
      <c r="H11" s="71">
        <v>4714.13</v>
      </c>
      <c r="I11" s="72">
        <v>0</v>
      </c>
      <c r="J11" s="71">
        <f>SUM(K11:L11)</f>
        <v>0</v>
      </c>
      <c r="K11" s="71">
        <v>0</v>
      </c>
      <c r="L11" s="72">
        <v>0</v>
      </c>
      <c r="M11" s="71">
        <f>SUM(N11:O11)</f>
        <v>0</v>
      </c>
      <c r="N11" s="71">
        <v>0</v>
      </c>
      <c r="O11" s="72">
        <v>0</v>
      </c>
      <c r="P11" s="73">
        <f>SUM(Q11,T11,W11)</f>
        <v>0</v>
      </c>
      <c r="Q11" s="71">
        <f>SUM(R11:S11)</f>
        <v>0</v>
      </c>
      <c r="R11" s="71">
        <v>0</v>
      </c>
      <c r="S11" s="72">
        <v>0</v>
      </c>
      <c r="T11" s="71">
        <f>SUM(U11:V11)</f>
        <v>0</v>
      </c>
      <c r="U11" s="71">
        <v>0</v>
      </c>
      <c r="V11" s="71">
        <v>0</v>
      </c>
      <c r="W11" s="71">
        <f>SUM(X11:Y11)</f>
        <v>0</v>
      </c>
      <c r="X11" s="71">
        <v>0</v>
      </c>
      <c r="Y11" s="72">
        <v>0</v>
      </c>
      <c r="Z11" s="73">
        <f>SUM(AA11,AD11,AG11,AJ11,AM11)</f>
        <v>0</v>
      </c>
      <c r="AA11" s="71">
        <f>SUM(AB11:AC11)</f>
        <v>0</v>
      </c>
      <c r="AB11" s="71">
        <v>0</v>
      </c>
      <c r="AC11" s="72">
        <v>0</v>
      </c>
      <c r="AD11" s="71">
        <f>SUM(AE11:AF11)</f>
        <v>0</v>
      </c>
      <c r="AE11" s="71">
        <v>0</v>
      </c>
      <c r="AF11" s="72">
        <v>0</v>
      </c>
      <c r="AG11" s="71">
        <f>SUM(AH11:AI11)</f>
        <v>0</v>
      </c>
      <c r="AH11" s="71">
        <v>0</v>
      </c>
      <c r="AI11" s="72">
        <v>0</v>
      </c>
      <c r="AJ11" s="71">
        <f>SUM(AK11:AL11)</f>
        <v>0</v>
      </c>
      <c r="AK11" s="71">
        <v>0</v>
      </c>
      <c r="AL11" s="72">
        <v>0</v>
      </c>
      <c r="AM11" s="71">
        <f>SUM(AN11:AO11)</f>
        <v>0</v>
      </c>
      <c r="AN11" s="71">
        <v>0</v>
      </c>
      <c r="AO11" s="72">
        <v>0</v>
      </c>
    </row>
    <row r="12" spans="1:41" ht="19.5" customHeight="1">
      <c r="A12" s="70" t="s">
        <v>237</v>
      </c>
      <c r="B12" s="70" t="s">
        <v>89</v>
      </c>
      <c r="C12" s="70" t="s">
        <v>87</v>
      </c>
      <c r="D12" s="70" t="s">
        <v>239</v>
      </c>
      <c r="E12" s="71">
        <f>SUM(F12,P12,Z12)</f>
        <v>1384.01</v>
      </c>
      <c r="F12" s="71">
        <f>SUM(G12,J12,M12)</f>
        <v>1384.01</v>
      </c>
      <c r="G12" s="71">
        <f>SUM(H12:I12)</f>
        <v>1384.01</v>
      </c>
      <c r="H12" s="71">
        <v>1384.01</v>
      </c>
      <c r="I12" s="72">
        <v>0</v>
      </c>
      <c r="J12" s="71">
        <f>SUM(K12:L12)</f>
        <v>0</v>
      </c>
      <c r="K12" s="71">
        <v>0</v>
      </c>
      <c r="L12" s="72">
        <v>0</v>
      </c>
      <c r="M12" s="71">
        <f>SUM(N12:O12)</f>
        <v>0</v>
      </c>
      <c r="N12" s="71">
        <v>0</v>
      </c>
      <c r="O12" s="72">
        <v>0</v>
      </c>
      <c r="P12" s="73">
        <f>SUM(Q12,T12,W12)</f>
        <v>0</v>
      </c>
      <c r="Q12" s="71">
        <f>SUM(R12:S12)</f>
        <v>0</v>
      </c>
      <c r="R12" s="71">
        <v>0</v>
      </c>
      <c r="S12" s="72">
        <v>0</v>
      </c>
      <c r="T12" s="71">
        <f>SUM(U12:V12)</f>
        <v>0</v>
      </c>
      <c r="U12" s="71">
        <v>0</v>
      </c>
      <c r="V12" s="71">
        <v>0</v>
      </c>
      <c r="W12" s="71">
        <f>SUM(X12:Y12)</f>
        <v>0</v>
      </c>
      <c r="X12" s="71">
        <v>0</v>
      </c>
      <c r="Y12" s="72">
        <v>0</v>
      </c>
      <c r="Z12" s="73">
        <f>SUM(AA12,AD12,AG12,AJ12,AM12)</f>
        <v>0</v>
      </c>
      <c r="AA12" s="71">
        <f>SUM(AB12:AC12)</f>
        <v>0</v>
      </c>
      <c r="AB12" s="71">
        <v>0</v>
      </c>
      <c r="AC12" s="72">
        <v>0</v>
      </c>
      <c r="AD12" s="71">
        <f>SUM(AE12:AF12)</f>
        <v>0</v>
      </c>
      <c r="AE12" s="71">
        <v>0</v>
      </c>
      <c r="AF12" s="72">
        <v>0</v>
      </c>
      <c r="AG12" s="71">
        <f>SUM(AH12:AI12)</f>
        <v>0</v>
      </c>
      <c r="AH12" s="71">
        <v>0</v>
      </c>
      <c r="AI12" s="72">
        <v>0</v>
      </c>
      <c r="AJ12" s="71">
        <f>SUM(AK12:AL12)</f>
        <v>0</v>
      </c>
      <c r="AK12" s="71">
        <v>0</v>
      </c>
      <c r="AL12" s="72">
        <v>0</v>
      </c>
      <c r="AM12" s="71">
        <f>SUM(AN12:AO12)</f>
        <v>0</v>
      </c>
      <c r="AN12" s="71">
        <v>0</v>
      </c>
      <c r="AO12" s="72">
        <v>0</v>
      </c>
    </row>
    <row r="13" spans="1:41" ht="19.5" customHeight="1">
      <c r="A13" s="70" t="s">
        <v>237</v>
      </c>
      <c r="B13" s="70" t="s">
        <v>104</v>
      </c>
      <c r="C13" s="70" t="s">
        <v>87</v>
      </c>
      <c r="D13" s="70" t="s">
        <v>240</v>
      </c>
      <c r="E13" s="71">
        <f>SUM(F13,P13,Z13)</f>
        <v>703.87</v>
      </c>
      <c r="F13" s="71">
        <f>SUM(G13,J13,M13)</f>
        <v>703.87</v>
      </c>
      <c r="G13" s="71">
        <f>SUM(H13:I13)</f>
        <v>703.87</v>
      </c>
      <c r="H13" s="71">
        <v>703.87</v>
      </c>
      <c r="I13" s="72">
        <v>0</v>
      </c>
      <c r="J13" s="71">
        <f>SUM(K13:L13)</f>
        <v>0</v>
      </c>
      <c r="K13" s="71">
        <v>0</v>
      </c>
      <c r="L13" s="72">
        <v>0</v>
      </c>
      <c r="M13" s="71">
        <f>SUM(N13:O13)</f>
        <v>0</v>
      </c>
      <c r="N13" s="71">
        <v>0</v>
      </c>
      <c r="O13" s="72">
        <v>0</v>
      </c>
      <c r="P13" s="73">
        <f>SUM(Q13,T13,W13)</f>
        <v>0</v>
      </c>
      <c r="Q13" s="71">
        <f>SUM(R13:S13)</f>
        <v>0</v>
      </c>
      <c r="R13" s="71">
        <v>0</v>
      </c>
      <c r="S13" s="72">
        <v>0</v>
      </c>
      <c r="T13" s="71">
        <f>SUM(U13:V13)</f>
        <v>0</v>
      </c>
      <c r="U13" s="71">
        <v>0</v>
      </c>
      <c r="V13" s="71">
        <v>0</v>
      </c>
      <c r="W13" s="71">
        <f>SUM(X13:Y13)</f>
        <v>0</v>
      </c>
      <c r="X13" s="71">
        <v>0</v>
      </c>
      <c r="Y13" s="72">
        <v>0</v>
      </c>
      <c r="Z13" s="73">
        <f>SUM(AA13,AD13,AG13,AJ13,AM13)</f>
        <v>0</v>
      </c>
      <c r="AA13" s="71">
        <f>SUM(AB13:AC13)</f>
        <v>0</v>
      </c>
      <c r="AB13" s="71">
        <v>0</v>
      </c>
      <c r="AC13" s="72">
        <v>0</v>
      </c>
      <c r="AD13" s="71">
        <f>SUM(AE13:AF13)</f>
        <v>0</v>
      </c>
      <c r="AE13" s="71">
        <v>0</v>
      </c>
      <c r="AF13" s="72">
        <v>0</v>
      </c>
      <c r="AG13" s="71">
        <f>SUM(AH13:AI13)</f>
        <v>0</v>
      </c>
      <c r="AH13" s="71">
        <v>0</v>
      </c>
      <c r="AI13" s="72">
        <v>0</v>
      </c>
      <c r="AJ13" s="71">
        <f>SUM(AK13:AL13)</f>
        <v>0</v>
      </c>
      <c r="AK13" s="71">
        <v>0</v>
      </c>
      <c r="AL13" s="72">
        <v>0</v>
      </c>
      <c r="AM13" s="71">
        <f>SUM(AN13:AO13)</f>
        <v>0</v>
      </c>
      <c r="AN13" s="71">
        <v>0</v>
      </c>
      <c r="AO13" s="72">
        <v>0</v>
      </c>
    </row>
    <row r="14" spans="1:41" ht="19.5" customHeight="1">
      <c r="A14" s="70" t="s">
        <v>237</v>
      </c>
      <c r="B14" s="70" t="s">
        <v>109</v>
      </c>
      <c r="C14" s="70" t="s">
        <v>87</v>
      </c>
      <c r="D14" s="70" t="s">
        <v>241</v>
      </c>
      <c r="E14" s="71">
        <f>SUM(F14,P14,Z14)</f>
        <v>59.94</v>
      </c>
      <c r="F14" s="71">
        <f>SUM(G14,J14,M14)</f>
        <v>59.94</v>
      </c>
      <c r="G14" s="71">
        <f>SUM(H14:I14)</f>
        <v>59.94</v>
      </c>
      <c r="H14" s="71">
        <v>59.94</v>
      </c>
      <c r="I14" s="72">
        <v>0</v>
      </c>
      <c r="J14" s="71">
        <f>SUM(K14:L14)</f>
        <v>0</v>
      </c>
      <c r="K14" s="71">
        <v>0</v>
      </c>
      <c r="L14" s="72">
        <v>0</v>
      </c>
      <c r="M14" s="71">
        <f>SUM(N14:O14)</f>
        <v>0</v>
      </c>
      <c r="N14" s="71">
        <v>0</v>
      </c>
      <c r="O14" s="72">
        <v>0</v>
      </c>
      <c r="P14" s="73">
        <f>SUM(Q14,T14,W14)</f>
        <v>0</v>
      </c>
      <c r="Q14" s="71">
        <f>SUM(R14:S14)</f>
        <v>0</v>
      </c>
      <c r="R14" s="71">
        <v>0</v>
      </c>
      <c r="S14" s="72">
        <v>0</v>
      </c>
      <c r="T14" s="71">
        <f>SUM(U14:V14)</f>
        <v>0</v>
      </c>
      <c r="U14" s="71">
        <v>0</v>
      </c>
      <c r="V14" s="71">
        <v>0</v>
      </c>
      <c r="W14" s="71">
        <f>SUM(X14:Y14)</f>
        <v>0</v>
      </c>
      <c r="X14" s="71">
        <v>0</v>
      </c>
      <c r="Y14" s="72">
        <v>0</v>
      </c>
      <c r="Z14" s="73">
        <f>SUM(AA14,AD14,AG14,AJ14,AM14)</f>
        <v>0</v>
      </c>
      <c r="AA14" s="71">
        <f>SUM(AB14:AC14)</f>
        <v>0</v>
      </c>
      <c r="AB14" s="71">
        <v>0</v>
      </c>
      <c r="AC14" s="72">
        <v>0</v>
      </c>
      <c r="AD14" s="71">
        <f>SUM(AE14:AF14)</f>
        <v>0</v>
      </c>
      <c r="AE14" s="71">
        <v>0</v>
      </c>
      <c r="AF14" s="72">
        <v>0</v>
      </c>
      <c r="AG14" s="71">
        <f>SUM(AH14:AI14)</f>
        <v>0</v>
      </c>
      <c r="AH14" s="71">
        <v>0</v>
      </c>
      <c r="AI14" s="72">
        <v>0</v>
      </c>
      <c r="AJ14" s="71">
        <f>SUM(AK14:AL14)</f>
        <v>0</v>
      </c>
      <c r="AK14" s="71">
        <v>0</v>
      </c>
      <c r="AL14" s="72">
        <v>0</v>
      </c>
      <c r="AM14" s="71">
        <f>SUM(AN14:AO14)</f>
        <v>0</v>
      </c>
      <c r="AN14" s="71">
        <v>0</v>
      </c>
      <c r="AO14" s="72">
        <v>0</v>
      </c>
    </row>
    <row r="15" spans="1:41" ht="19.5" customHeight="1">
      <c r="A15" s="70" t="s">
        <v>38</v>
      </c>
      <c r="B15" s="70" t="s">
        <v>38</v>
      </c>
      <c r="C15" s="70" t="s">
        <v>38</v>
      </c>
      <c r="D15" s="70" t="s">
        <v>242</v>
      </c>
      <c r="E15" s="71">
        <f>SUM(F15,P15,Z15)</f>
        <v>7143.84</v>
      </c>
      <c r="F15" s="71">
        <f>SUM(G15,J15,M15)</f>
        <v>6824.54</v>
      </c>
      <c r="G15" s="71">
        <f>SUM(H15:I15)</f>
        <v>6824.54</v>
      </c>
      <c r="H15" s="71">
        <v>2456.63</v>
      </c>
      <c r="I15" s="72">
        <v>4367.91</v>
      </c>
      <c r="J15" s="71">
        <f>SUM(K15:L15)</f>
        <v>0</v>
      </c>
      <c r="K15" s="71">
        <v>0</v>
      </c>
      <c r="L15" s="72">
        <v>0</v>
      </c>
      <c r="M15" s="71">
        <f>SUM(N15:O15)</f>
        <v>0</v>
      </c>
      <c r="N15" s="71">
        <v>0</v>
      </c>
      <c r="O15" s="72">
        <v>0</v>
      </c>
      <c r="P15" s="73">
        <f>SUM(Q15,T15,W15)</f>
        <v>128</v>
      </c>
      <c r="Q15" s="71">
        <f>SUM(R15:S15)</f>
        <v>128</v>
      </c>
      <c r="R15" s="71">
        <v>0</v>
      </c>
      <c r="S15" s="72">
        <v>128</v>
      </c>
      <c r="T15" s="71">
        <f>SUM(U15:V15)</f>
        <v>0</v>
      </c>
      <c r="U15" s="71">
        <v>0</v>
      </c>
      <c r="V15" s="71">
        <v>0</v>
      </c>
      <c r="W15" s="71">
        <f>SUM(X15:Y15)</f>
        <v>0</v>
      </c>
      <c r="X15" s="71">
        <v>0</v>
      </c>
      <c r="Y15" s="72">
        <v>0</v>
      </c>
      <c r="Z15" s="73">
        <f>SUM(AA15,AD15,AG15,AJ15,AM15)</f>
        <v>191.3</v>
      </c>
      <c r="AA15" s="71">
        <f>SUM(AB15:AC15)</f>
        <v>191.3</v>
      </c>
      <c r="AB15" s="71">
        <v>0</v>
      </c>
      <c r="AC15" s="72">
        <v>191.3</v>
      </c>
      <c r="AD15" s="71">
        <f>SUM(AE15:AF15)</f>
        <v>0</v>
      </c>
      <c r="AE15" s="71">
        <v>0</v>
      </c>
      <c r="AF15" s="72">
        <v>0</v>
      </c>
      <c r="AG15" s="71">
        <f>SUM(AH15:AI15)</f>
        <v>0</v>
      </c>
      <c r="AH15" s="71">
        <v>0</v>
      </c>
      <c r="AI15" s="72">
        <v>0</v>
      </c>
      <c r="AJ15" s="71">
        <f>SUM(AK15:AL15)</f>
        <v>0</v>
      </c>
      <c r="AK15" s="71">
        <v>0</v>
      </c>
      <c r="AL15" s="72">
        <v>0</v>
      </c>
      <c r="AM15" s="71">
        <f>SUM(AN15:AO15)</f>
        <v>0</v>
      </c>
      <c r="AN15" s="71">
        <v>0</v>
      </c>
      <c r="AO15" s="72">
        <v>0</v>
      </c>
    </row>
    <row r="16" spans="1:41" ht="19.5" customHeight="1">
      <c r="A16" s="70" t="s">
        <v>243</v>
      </c>
      <c r="B16" s="70" t="s">
        <v>86</v>
      </c>
      <c r="C16" s="70" t="s">
        <v>87</v>
      </c>
      <c r="D16" s="70" t="s">
        <v>244</v>
      </c>
      <c r="E16" s="71">
        <f>SUM(F16,P16,Z16)</f>
        <v>1572.45</v>
      </c>
      <c r="F16" s="71">
        <f>SUM(G16,J16,M16)</f>
        <v>1572.45</v>
      </c>
      <c r="G16" s="71">
        <f>SUM(H16:I16)</f>
        <v>1572.45</v>
      </c>
      <c r="H16" s="71">
        <v>1572.45</v>
      </c>
      <c r="I16" s="72">
        <v>0</v>
      </c>
      <c r="J16" s="71">
        <f>SUM(K16:L16)</f>
        <v>0</v>
      </c>
      <c r="K16" s="71">
        <v>0</v>
      </c>
      <c r="L16" s="72">
        <v>0</v>
      </c>
      <c r="M16" s="71">
        <f>SUM(N16:O16)</f>
        <v>0</v>
      </c>
      <c r="N16" s="71">
        <v>0</v>
      </c>
      <c r="O16" s="72">
        <v>0</v>
      </c>
      <c r="P16" s="73">
        <f>SUM(Q16,T16,W16)</f>
        <v>0</v>
      </c>
      <c r="Q16" s="71">
        <f>SUM(R16:S16)</f>
        <v>0</v>
      </c>
      <c r="R16" s="71">
        <v>0</v>
      </c>
      <c r="S16" s="72">
        <v>0</v>
      </c>
      <c r="T16" s="71">
        <f>SUM(U16:V16)</f>
        <v>0</v>
      </c>
      <c r="U16" s="71">
        <v>0</v>
      </c>
      <c r="V16" s="71">
        <v>0</v>
      </c>
      <c r="W16" s="71">
        <f>SUM(X16:Y16)</f>
        <v>0</v>
      </c>
      <c r="X16" s="71">
        <v>0</v>
      </c>
      <c r="Y16" s="72">
        <v>0</v>
      </c>
      <c r="Z16" s="73">
        <f>SUM(AA16,AD16,AG16,AJ16,AM16)</f>
        <v>0</v>
      </c>
      <c r="AA16" s="71">
        <f>SUM(AB16:AC16)</f>
        <v>0</v>
      </c>
      <c r="AB16" s="71">
        <v>0</v>
      </c>
      <c r="AC16" s="72">
        <v>0</v>
      </c>
      <c r="AD16" s="71">
        <f>SUM(AE16:AF16)</f>
        <v>0</v>
      </c>
      <c r="AE16" s="71">
        <v>0</v>
      </c>
      <c r="AF16" s="72">
        <v>0</v>
      </c>
      <c r="AG16" s="71">
        <f>SUM(AH16:AI16)</f>
        <v>0</v>
      </c>
      <c r="AH16" s="71">
        <v>0</v>
      </c>
      <c r="AI16" s="72">
        <v>0</v>
      </c>
      <c r="AJ16" s="71">
        <f>SUM(AK16:AL16)</f>
        <v>0</v>
      </c>
      <c r="AK16" s="71">
        <v>0</v>
      </c>
      <c r="AL16" s="72">
        <v>0</v>
      </c>
      <c r="AM16" s="71">
        <f>SUM(AN16:AO16)</f>
        <v>0</v>
      </c>
      <c r="AN16" s="71">
        <v>0</v>
      </c>
      <c r="AO16" s="72">
        <v>0</v>
      </c>
    </row>
    <row r="17" spans="1:41" ht="19.5" customHeight="1">
      <c r="A17" s="70" t="s">
        <v>243</v>
      </c>
      <c r="B17" s="70" t="s">
        <v>89</v>
      </c>
      <c r="C17" s="70" t="s">
        <v>87</v>
      </c>
      <c r="D17" s="70" t="s">
        <v>245</v>
      </c>
      <c r="E17" s="71">
        <f>SUM(F17,P17,Z17)</f>
        <v>189</v>
      </c>
      <c r="F17" s="71">
        <f>SUM(G17,J17,M17)</f>
        <v>189</v>
      </c>
      <c r="G17" s="71">
        <f>SUM(H17:I17)</f>
        <v>189</v>
      </c>
      <c r="H17" s="71">
        <v>189</v>
      </c>
      <c r="I17" s="72">
        <v>0</v>
      </c>
      <c r="J17" s="71">
        <f>SUM(K17:L17)</f>
        <v>0</v>
      </c>
      <c r="K17" s="71">
        <v>0</v>
      </c>
      <c r="L17" s="72">
        <v>0</v>
      </c>
      <c r="M17" s="71">
        <f>SUM(N17:O17)</f>
        <v>0</v>
      </c>
      <c r="N17" s="71">
        <v>0</v>
      </c>
      <c r="O17" s="72">
        <v>0</v>
      </c>
      <c r="P17" s="73">
        <f>SUM(Q17,T17,W17)</f>
        <v>0</v>
      </c>
      <c r="Q17" s="71">
        <f>SUM(R17:S17)</f>
        <v>0</v>
      </c>
      <c r="R17" s="71">
        <v>0</v>
      </c>
      <c r="S17" s="72">
        <v>0</v>
      </c>
      <c r="T17" s="71">
        <f>SUM(U17:V17)</f>
        <v>0</v>
      </c>
      <c r="U17" s="71">
        <v>0</v>
      </c>
      <c r="V17" s="71">
        <v>0</v>
      </c>
      <c r="W17" s="71">
        <f>SUM(X17:Y17)</f>
        <v>0</v>
      </c>
      <c r="X17" s="71">
        <v>0</v>
      </c>
      <c r="Y17" s="72">
        <v>0</v>
      </c>
      <c r="Z17" s="73">
        <f>SUM(AA17,AD17,AG17,AJ17,AM17)</f>
        <v>0</v>
      </c>
      <c r="AA17" s="71">
        <f>SUM(AB17:AC17)</f>
        <v>0</v>
      </c>
      <c r="AB17" s="71">
        <v>0</v>
      </c>
      <c r="AC17" s="72">
        <v>0</v>
      </c>
      <c r="AD17" s="71">
        <f>SUM(AE17:AF17)</f>
        <v>0</v>
      </c>
      <c r="AE17" s="71">
        <v>0</v>
      </c>
      <c r="AF17" s="72">
        <v>0</v>
      </c>
      <c r="AG17" s="71">
        <f>SUM(AH17:AI17)</f>
        <v>0</v>
      </c>
      <c r="AH17" s="71">
        <v>0</v>
      </c>
      <c r="AI17" s="72">
        <v>0</v>
      </c>
      <c r="AJ17" s="71">
        <f>SUM(AK17:AL17)</f>
        <v>0</v>
      </c>
      <c r="AK17" s="71">
        <v>0</v>
      </c>
      <c r="AL17" s="72">
        <v>0</v>
      </c>
      <c r="AM17" s="71">
        <f>SUM(AN17:AO17)</f>
        <v>0</v>
      </c>
      <c r="AN17" s="71">
        <v>0</v>
      </c>
      <c r="AO17" s="72">
        <v>0</v>
      </c>
    </row>
    <row r="18" spans="1:41" ht="19.5" customHeight="1">
      <c r="A18" s="70" t="s">
        <v>243</v>
      </c>
      <c r="B18" s="70" t="s">
        <v>104</v>
      </c>
      <c r="C18" s="70" t="s">
        <v>87</v>
      </c>
      <c r="D18" s="70" t="s">
        <v>246</v>
      </c>
      <c r="E18" s="71">
        <f>SUM(F18,P18,Z18)</f>
        <v>418</v>
      </c>
      <c r="F18" s="71">
        <f>SUM(G18,J18,M18)</f>
        <v>418</v>
      </c>
      <c r="G18" s="71">
        <f>SUM(H18:I18)</f>
        <v>418</v>
      </c>
      <c r="H18" s="71">
        <v>348</v>
      </c>
      <c r="I18" s="72">
        <v>70</v>
      </c>
      <c r="J18" s="71">
        <f>SUM(K18:L18)</f>
        <v>0</v>
      </c>
      <c r="K18" s="71">
        <v>0</v>
      </c>
      <c r="L18" s="72">
        <v>0</v>
      </c>
      <c r="M18" s="71">
        <f>SUM(N18:O18)</f>
        <v>0</v>
      </c>
      <c r="N18" s="71">
        <v>0</v>
      </c>
      <c r="O18" s="72">
        <v>0</v>
      </c>
      <c r="P18" s="73">
        <f>SUM(Q18,T18,W18)</f>
        <v>0</v>
      </c>
      <c r="Q18" s="71">
        <f>SUM(R18:S18)</f>
        <v>0</v>
      </c>
      <c r="R18" s="71">
        <v>0</v>
      </c>
      <c r="S18" s="72">
        <v>0</v>
      </c>
      <c r="T18" s="71">
        <f>SUM(U18:V18)</f>
        <v>0</v>
      </c>
      <c r="U18" s="71">
        <v>0</v>
      </c>
      <c r="V18" s="71">
        <v>0</v>
      </c>
      <c r="W18" s="71">
        <f>SUM(X18:Y18)</f>
        <v>0</v>
      </c>
      <c r="X18" s="71">
        <v>0</v>
      </c>
      <c r="Y18" s="72">
        <v>0</v>
      </c>
      <c r="Z18" s="73">
        <f>SUM(AA18,AD18,AG18,AJ18,AM18)</f>
        <v>0</v>
      </c>
      <c r="AA18" s="71">
        <f>SUM(AB18:AC18)</f>
        <v>0</v>
      </c>
      <c r="AB18" s="71">
        <v>0</v>
      </c>
      <c r="AC18" s="72">
        <v>0</v>
      </c>
      <c r="AD18" s="71">
        <f>SUM(AE18:AF18)</f>
        <v>0</v>
      </c>
      <c r="AE18" s="71">
        <v>0</v>
      </c>
      <c r="AF18" s="72">
        <v>0</v>
      </c>
      <c r="AG18" s="71">
        <f>SUM(AH18:AI18)</f>
        <v>0</v>
      </c>
      <c r="AH18" s="71">
        <v>0</v>
      </c>
      <c r="AI18" s="72">
        <v>0</v>
      </c>
      <c r="AJ18" s="71">
        <f>SUM(AK18:AL18)</f>
        <v>0</v>
      </c>
      <c r="AK18" s="71">
        <v>0</v>
      </c>
      <c r="AL18" s="72">
        <v>0</v>
      </c>
      <c r="AM18" s="71">
        <f>SUM(AN18:AO18)</f>
        <v>0</v>
      </c>
      <c r="AN18" s="71">
        <v>0</v>
      </c>
      <c r="AO18" s="72">
        <v>0</v>
      </c>
    </row>
    <row r="19" spans="1:41" ht="19.5" customHeight="1">
      <c r="A19" s="70" t="s">
        <v>243</v>
      </c>
      <c r="B19" s="70" t="s">
        <v>93</v>
      </c>
      <c r="C19" s="70" t="s">
        <v>87</v>
      </c>
      <c r="D19" s="70" t="s">
        <v>247</v>
      </c>
      <c r="E19" s="71">
        <f>SUM(F19,P19,Z19)</f>
        <v>3082.44</v>
      </c>
      <c r="F19" s="71">
        <f>SUM(G19,J19,M19)</f>
        <v>2861.21</v>
      </c>
      <c r="G19" s="71">
        <f>SUM(H19:I19)</f>
        <v>2861.21</v>
      </c>
      <c r="H19" s="71">
        <v>0</v>
      </c>
      <c r="I19" s="72">
        <v>2861.21</v>
      </c>
      <c r="J19" s="71">
        <f>SUM(K19:L19)</f>
        <v>0</v>
      </c>
      <c r="K19" s="71">
        <v>0</v>
      </c>
      <c r="L19" s="72">
        <v>0</v>
      </c>
      <c r="M19" s="71">
        <f>SUM(N19:O19)</f>
        <v>0</v>
      </c>
      <c r="N19" s="71">
        <v>0</v>
      </c>
      <c r="O19" s="72">
        <v>0</v>
      </c>
      <c r="P19" s="73">
        <f>SUM(Q19,T19,W19)</f>
        <v>48</v>
      </c>
      <c r="Q19" s="71">
        <f>SUM(R19:S19)</f>
        <v>48</v>
      </c>
      <c r="R19" s="71">
        <v>0</v>
      </c>
      <c r="S19" s="72">
        <v>48</v>
      </c>
      <c r="T19" s="71">
        <f>SUM(U19:V19)</f>
        <v>0</v>
      </c>
      <c r="U19" s="71">
        <v>0</v>
      </c>
      <c r="V19" s="71">
        <v>0</v>
      </c>
      <c r="W19" s="71">
        <f>SUM(X19:Y19)</f>
        <v>0</v>
      </c>
      <c r="X19" s="71">
        <v>0</v>
      </c>
      <c r="Y19" s="72">
        <v>0</v>
      </c>
      <c r="Z19" s="73">
        <f>SUM(AA19,AD19,AG19,AJ19,AM19)</f>
        <v>173.23</v>
      </c>
      <c r="AA19" s="71">
        <f>SUM(AB19:AC19)</f>
        <v>173.23</v>
      </c>
      <c r="AB19" s="71">
        <v>0</v>
      </c>
      <c r="AC19" s="72">
        <v>173.23</v>
      </c>
      <c r="AD19" s="71">
        <f>SUM(AE19:AF19)</f>
        <v>0</v>
      </c>
      <c r="AE19" s="71">
        <v>0</v>
      </c>
      <c r="AF19" s="72">
        <v>0</v>
      </c>
      <c r="AG19" s="71">
        <f>SUM(AH19:AI19)</f>
        <v>0</v>
      </c>
      <c r="AH19" s="71">
        <v>0</v>
      </c>
      <c r="AI19" s="72">
        <v>0</v>
      </c>
      <c r="AJ19" s="71">
        <f>SUM(AK19:AL19)</f>
        <v>0</v>
      </c>
      <c r="AK19" s="71">
        <v>0</v>
      </c>
      <c r="AL19" s="72">
        <v>0</v>
      </c>
      <c r="AM19" s="71">
        <f>SUM(AN19:AO19)</f>
        <v>0</v>
      </c>
      <c r="AN19" s="71">
        <v>0</v>
      </c>
      <c r="AO19" s="72">
        <v>0</v>
      </c>
    </row>
    <row r="20" spans="1:41" ht="19.5" customHeight="1">
      <c r="A20" s="70" t="s">
        <v>243</v>
      </c>
      <c r="B20" s="70" t="s">
        <v>136</v>
      </c>
      <c r="C20" s="70" t="s">
        <v>87</v>
      </c>
      <c r="D20" s="70" t="s">
        <v>248</v>
      </c>
      <c r="E20" s="71">
        <f>SUM(F20,P20,Z20)</f>
        <v>34</v>
      </c>
      <c r="F20" s="71">
        <f>SUM(G20,J20,M20)</f>
        <v>34</v>
      </c>
      <c r="G20" s="71">
        <f>SUM(H20:I20)</f>
        <v>34</v>
      </c>
      <c r="H20" s="71">
        <v>34</v>
      </c>
      <c r="I20" s="72">
        <v>0</v>
      </c>
      <c r="J20" s="71">
        <f>SUM(K20:L20)</f>
        <v>0</v>
      </c>
      <c r="K20" s="71">
        <v>0</v>
      </c>
      <c r="L20" s="72">
        <v>0</v>
      </c>
      <c r="M20" s="71">
        <f>SUM(N20:O20)</f>
        <v>0</v>
      </c>
      <c r="N20" s="71">
        <v>0</v>
      </c>
      <c r="O20" s="72">
        <v>0</v>
      </c>
      <c r="P20" s="73">
        <f>SUM(Q20,T20,W20)</f>
        <v>0</v>
      </c>
      <c r="Q20" s="71">
        <f>SUM(R20:S20)</f>
        <v>0</v>
      </c>
      <c r="R20" s="71">
        <v>0</v>
      </c>
      <c r="S20" s="72">
        <v>0</v>
      </c>
      <c r="T20" s="71">
        <f>SUM(U20:V20)</f>
        <v>0</v>
      </c>
      <c r="U20" s="71">
        <v>0</v>
      </c>
      <c r="V20" s="71">
        <v>0</v>
      </c>
      <c r="W20" s="71">
        <f>SUM(X20:Y20)</f>
        <v>0</v>
      </c>
      <c r="X20" s="71">
        <v>0</v>
      </c>
      <c r="Y20" s="72">
        <v>0</v>
      </c>
      <c r="Z20" s="73">
        <f>SUM(AA20,AD20,AG20,AJ20,AM20)</f>
        <v>0</v>
      </c>
      <c r="AA20" s="71">
        <f>SUM(AB20:AC20)</f>
        <v>0</v>
      </c>
      <c r="AB20" s="71">
        <v>0</v>
      </c>
      <c r="AC20" s="72">
        <v>0</v>
      </c>
      <c r="AD20" s="71">
        <f>SUM(AE20:AF20)</f>
        <v>0</v>
      </c>
      <c r="AE20" s="71">
        <v>0</v>
      </c>
      <c r="AF20" s="72">
        <v>0</v>
      </c>
      <c r="AG20" s="71">
        <f>SUM(AH20:AI20)</f>
        <v>0</v>
      </c>
      <c r="AH20" s="71">
        <v>0</v>
      </c>
      <c r="AI20" s="72">
        <v>0</v>
      </c>
      <c r="AJ20" s="71">
        <f>SUM(AK20:AL20)</f>
        <v>0</v>
      </c>
      <c r="AK20" s="71">
        <v>0</v>
      </c>
      <c r="AL20" s="72">
        <v>0</v>
      </c>
      <c r="AM20" s="71">
        <f>SUM(AN20:AO20)</f>
        <v>0</v>
      </c>
      <c r="AN20" s="71">
        <v>0</v>
      </c>
      <c r="AO20" s="72">
        <v>0</v>
      </c>
    </row>
    <row r="21" spans="1:41" ht="19.5" customHeight="1">
      <c r="A21" s="70" t="s">
        <v>243</v>
      </c>
      <c r="B21" s="70" t="s">
        <v>249</v>
      </c>
      <c r="C21" s="70" t="s">
        <v>87</v>
      </c>
      <c r="D21" s="70" t="s">
        <v>250</v>
      </c>
      <c r="E21" s="71">
        <f>SUM(F21,P21,Z21)</f>
        <v>60</v>
      </c>
      <c r="F21" s="71">
        <f>SUM(G21,J21,M21)</f>
        <v>60</v>
      </c>
      <c r="G21" s="71">
        <f>SUM(H21:I21)</f>
        <v>60</v>
      </c>
      <c r="H21" s="71">
        <v>60</v>
      </c>
      <c r="I21" s="72">
        <v>0</v>
      </c>
      <c r="J21" s="71">
        <f>SUM(K21:L21)</f>
        <v>0</v>
      </c>
      <c r="K21" s="71">
        <v>0</v>
      </c>
      <c r="L21" s="72">
        <v>0</v>
      </c>
      <c r="M21" s="71">
        <f>SUM(N21:O21)</f>
        <v>0</v>
      </c>
      <c r="N21" s="71">
        <v>0</v>
      </c>
      <c r="O21" s="72">
        <v>0</v>
      </c>
      <c r="P21" s="73">
        <f>SUM(Q21,T21,W21)</f>
        <v>0</v>
      </c>
      <c r="Q21" s="71">
        <f>SUM(R21:S21)</f>
        <v>0</v>
      </c>
      <c r="R21" s="71">
        <v>0</v>
      </c>
      <c r="S21" s="72">
        <v>0</v>
      </c>
      <c r="T21" s="71">
        <f>SUM(U21:V21)</f>
        <v>0</v>
      </c>
      <c r="U21" s="71">
        <v>0</v>
      </c>
      <c r="V21" s="71">
        <v>0</v>
      </c>
      <c r="W21" s="71">
        <f>SUM(X21:Y21)</f>
        <v>0</v>
      </c>
      <c r="X21" s="71">
        <v>0</v>
      </c>
      <c r="Y21" s="72">
        <v>0</v>
      </c>
      <c r="Z21" s="73">
        <f>SUM(AA21,AD21,AG21,AJ21,AM21)</f>
        <v>0</v>
      </c>
      <c r="AA21" s="71">
        <f>SUM(AB21:AC21)</f>
        <v>0</v>
      </c>
      <c r="AB21" s="71">
        <v>0</v>
      </c>
      <c r="AC21" s="72">
        <v>0</v>
      </c>
      <c r="AD21" s="71">
        <f>SUM(AE21:AF21)</f>
        <v>0</v>
      </c>
      <c r="AE21" s="71">
        <v>0</v>
      </c>
      <c r="AF21" s="72">
        <v>0</v>
      </c>
      <c r="AG21" s="71">
        <f>SUM(AH21:AI21)</f>
        <v>0</v>
      </c>
      <c r="AH21" s="71">
        <v>0</v>
      </c>
      <c r="AI21" s="72">
        <v>0</v>
      </c>
      <c r="AJ21" s="71">
        <f>SUM(AK21:AL21)</f>
        <v>0</v>
      </c>
      <c r="AK21" s="71">
        <v>0</v>
      </c>
      <c r="AL21" s="72">
        <v>0</v>
      </c>
      <c r="AM21" s="71">
        <f>SUM(AN21:AO21)</f>
        <v>0</v>
      </c>
      <c r="AN21" s="71">
        <v>0</v>
      </c>
      <c r="AO21" s="72">
        <v>0</v>
      </c>
    </row>
    <row r="22" spans="1:41" ht="19.5" customHeight="1">
      <c r="A22" s="70" t="s">
        <v>243</v>
      </c>
      <c r="B22" s="70" t="s">
        <v>109</v>
      </c>
      <c r="C22" s="70" t="s">
        <v>87</v>
      </c>
      <c r="D22" s="70" t="s">
        <v>251</v>
      </c>
      <c r="E22" s="71">
        <f>SUM(F22,P22,Z22)</f>
        <v>1787.95</v>
      </c>
      <c r="F22" s="71">
        <f>SUM(G22,J22,M22)</f>
        <v>1689.88</v>
      </c>
      <c r="G22" s="71">
        <f>SUM(H22:I22)</f>
        <v>1689.88</v>
      </c>
      <c r="H22" s="71">
        <v>253.18</v>
      </c>
      <c r="I22" s="72">
        <v>1436.7</v>
      </c>
      <c r="J22" s="71">
        <f>SUM(K22:L22)</f>
        <v>0</v>
      </c>
      <c r="K22" s="71">
        <v>0</v>
      </c>
      <c r="L22" s="72">
        <v>0</v>
      </c>
      <c r="M22" s="71">
        <f>SUM(N22:O22)</f>
        <v>0</v>
      </c>
      <c r="N22" s="71">
        <v>0</v>
      </c>
      <c r="O22" s="72">
        <v>0</v>
      </c>
      <c r="P22" s="73">
        <f>SUM(Q22,T22,W22)</f>
        <v>80</v>
      </c>
      <c r="Q22" s="71">
        <f>SUM(R22:S22)</f>
        <v>80</v>
      </c>
      <c r="R22" s="71">
        <v>0</v>
      </c>
      <c r="S22" s="72">
        <v>80</v>
      </c>
      <c r="T22" s="71">
        <f>SUM(U22:V22)</f>
        <v>0</v>
      </c>
      <c r="U22" s="71">
        <v>0</v>
      </c>
      <c r="V22" s="71">
        <v>0</v>
      </c>
      <c r="W22" s="71">
        <f>SUM(X22:Y22)</f>
        <v>0</v>
      </c>
      <c r="X22" s="71">
        <v>0</v>
      </c>
      <c r="Y22" s="72">
        <v>0</v>
      </c>
      <c r="Z22" s="73">
        <f>SUM(AA22,AD22,AG22,AJ22,AM22)</f>
        <v>18.07</v>
      </c>
      <c r="AA22" s="71">
        <f>SUM(AB22:AC22)</f>
        <v>18.07</v>
      </c>
      <c r="AB22" s="71">
        <v>0</v>
      </c>
      <c r="AC22" s="72">
        <v>18.07</v>
      </c>
      <c r="AD22" s="71">
        <f>SUM(AE22:AF22)</f>
        <v>0</v>
      </c>
      <c r="AE22" s="71">
        <v>0</v>
      </c>
      <c r="AF22" s="72">
        <v>0</v>
      </c>
      <c r="AG22" s="71">
        <f>SUM(AH22:AI22)</f>
        <v>0</v>
      </c>
      <c r="AH22" s="71">
        <v>0</v>
      </c>
      <c r="AI22" s="72">
        <v>0</v>
      </c>
      <c r="AJ22" s="71">
        <f>SUM(AK22:AL22)</f>
        <v>0</v>
      </c>
      <c r="AK22" s="71">
        <v>0</v>
      </c>
      <c r="AL22" s="72">
        <v>0</v>
      </c>
      <c r="AM22" s="71">
        <f>SUM(AN22:AO22)</f>
        <v>0</v>
      </c>
      <c r="AN22" s="71">
        <v>0</v>
      </c>
      <c r="AO22" s="72">
        <v>0</v>
      </c>
    </row>
    <row r="23" spans="1:41" ht="19.5" customHeight="1">
      <c r="A23" s="70" t="s">
        <v>38</v>
      </c>
      <c r="B23" s="70" t="s">
        <v>38</v>
      </c>
      <c r="C23" s="70" t="s">
        <v>38</v>
      </c>
      <c r="D23" s="70" t="s">
        <v>252</v>
      </c>
      <c r="E23" s="71">
        <f>SUM(F23,P23,Z23)</f>
        <v>3595.02</v>
      </c>
      <c r="F23" s="71">
        <f>SUM(G23,J23,M23)</f>
        <v>3136.82</v>
      </c>
      <c r="G23" s="71">
        <f>SUM(H23:I23)</f>
        <v>3136.82</v>
      </c>
      <c r="H23" s="71">
        <v>0</v>
      </c>
      <c r="I23" s="72">
        <v>3136.82</v>
      </c>
      <c r="J23" s="71">
        <f>SUM(K23:L23)</f>
        <v>0</v>
      </c>
      <c r="K23" s="71">
        <v>0</v>
      </c>
      <c r="L23" s="72">
        <v>0</v>
      </c>
      <c r="M23" s="71">
        <f>SUM(N23:O23)</f>
        <v>0</v>
      </c>
      <c r="N23" s="71">
        <v>0</v>
      </c>
      <c r="O23" s="72">
        <v>0</v>
      </c>
      <c r="P23" s="73">
        <f>SUM(Q23,T23,W23)</f>
        <v>0</v>
      </c>
      <c r="Q23" s="71">
        <f>SUM(R23:S23)</f>
        <v>0</v>
      </c>
      <c r="R23" s="71">
        <v>0</v>
      </c>
      <c r="S23" s="72">
        <v>0</v>
      </c>
      <c r="T23" s="71">
        <f>SUM(U23:V23)</f>
        <v>0</v>
      </c>
      <c r="U23" s="71">
        <v>0</v>
      </c>
      <c r="V23" s="71">
        <v>0</v>
      </c>
      <c r="W23" s="71">
        <f>SUM(X23:Y23)</f>
        <v>0</v>
      </c>
      <c r="X23" s="71">
        <v>0</v>
      </c>
      <c r="Y23" s="72">
        <v>0</v>
      </c>
      <c r="Z23" s="73">
        <f>SUM(AA23,AD23,AG23,AJ23,AM23)</f>
        <v>458.2</v>
      </c>
      <c r="AA23" s="71">
        <f>SUM(AB23:AC23)</f>
        <v>458.2</v>
      </c>
      <c r="AB23" s="71">
        <v>0</v>
      </c>
      <c r="AC23" s="72">
        <v>458.2</v>
      </c>
      <c r="AD23" s="71">
        <f>SUM(AE23:AF23)</f>
        <v>0</v>
      </c>
      <c r="AE23" s="71">
        <v>0</v>
      </c>
      <c r="AF23" s="72">
        <v>0</v>
      </c>
      <c r="AG23" s="71">
        <f>SUM(AH23:AI23)</f>
        <v>0</v>
      </c>
      <c r="AH23" s="71">
        <v>0</v>
      </c>
      <c r="AI23" s="72">
        <v>0</v>
      </c>
      <c r="AJ23" s="71">
        <f>SUM(AK23:AL23)</f>
        <v>0</v>
      </c>
      <c r="AK23" s="71">
        <v>0</v>
      </c>
      <c r="AL23" s="72">
        <v>0</v>
      </c>
      <c r="AM23" s="71">
        <f>SUM(AN23:AO23)</f>
        <v>0</v>
      </c>
      <c r="AN23" s="71">
        <v>0</v>
      </c>
      <c r="AO23" s="72">
        <v>0</v>
      </c>
    </row>
    <row r="24" spans="1:41" ht="19.5" customHeight="1">
      <c r="A24" s="70" t="s">
        <v>253</v>
      </c>
      <c r="B24" s="70" t="s">
        <v>136</v>
      </c>
      <c r="C24" s="70" t="s">
        <v>87</v>
      </c>
      <c r="D24" s="70" t="s">
        <v>254</v>
      </c>
      <c r="E24" s="71">
        <f>SUM(F24,P24,Z24)</f>
        <v>3595.02</v>
      </c>
      <c r="F24" s="71">
        <f>SUM(G24,J24,M24)</f>
        <v>3136.82</v>
      </c>
      <c r="G24" s="71">
        <f>SUM(H24:I24)</f>
        <v>3136.82</v>
      </c>
      <c r="H24" s="71">
        <v>0</v>
      </c>
      <c r="I24" s="72">
        <v>3136.82</v>
      </c>
      <c r="J24" s="71">
        <f>SUM(K24:L24)</f>
        <v>0</v>
      </c>
      <c r="K24" s="71">
        <v>0</v>
      </c>
      <c r="L24" s="72">
        <v>0</v>
      </c>
      <c r="M24" s="71">
        <f>SUM(N24:O24)</f>
        <v>0</v>
      </c>
      <c r="N24" s="71">
        <v>0</v>
      </c>
      <c r="O24" s="72">
        <v>0</v>
      </c>
      <c r="P24" s="73">
        <f>SUM(Q24,T24,W24)</f>
        <v>0</v>
      </c>
      <c r="Q24" s="71">
        <f>SUM(R24:S24)</f>
        <v>0</v>
      </c>
      <c r="R24" s="71">
        <v>0</v>
      </c>
      <c r="S24" s="72">
        <v>0</v>
      </c>
      <c r="T24" s="71">
        <f>SUM(U24:V24)</f>
        <v>0</v>
      </c>
      <c r="U24" s="71">
        <v>0</v>
      </c>
      <c r="V24" s="71">
        <v>0</v>
      </c>
      <c r="W24" s="71">
        <f>SUM(X24:Y24)</f>
        <v>0</v>
      </c>
      <c r="X24" s="71">
        <v>0</v>
      </c>
      <c r="Y24" s="72">
        <v>0</v>
      </c>
      <c r="Z24" s="73">
        <f>SUM(AA24,AD24,AG24,AJ24,AM24)</f>
        <v>458.2</v>
      </c>
      <c r="AA24" s="71">
        <f>SUM(AB24:AC24)</f>
        <v>458.2</v>
      </c>
      <c r="AB24" s="71">
        <v>0</v>
      </c>
      <c r="AC24" s="72">
        <v>458.2</v>
      </c>
      <c r="AD24" s="71">
        <f>SUM(AE24:AF24)</f>
        <v>0</v>
      </c>
      <c r="AE24" s="71">
        <v>0</v>
      </c>
      <c r="AF24" s="72">
        <v>0</v>
      </c>
      <c r="AG24" s="71">
        <f>SUM(AH24:AI24)</f>
        <v>0</v>
      </c>
      <c r="AH24" s="71">
        <v>0</v>
      </c>
      <c r="AI24" s="72">
        <v>0</v>
      </c>
      <c r="AJ24" s="71">
        <f>SUM(AK24:AL24)</f>
        <v>0</v>
      </c>
      <c r="AK24" s="71">
        <v>0</v>
      </c>
      <c r="AL24" s="72">
        <v>0</v>
      </c>
      <c r="AM24" s="71">
        <f>SUM(AN24:AO24)</f>
        <v>0</v>
      </c>
      <c r="AN24" s="71">
        <v>0</v>
      </c>
      <c r="AO24" s="72">
        <v>0</v>
      </c>
    </row>
    <row r="25" spans="1:41" ht="19.5" customHeight="1">
      <c r="A25" s="70" t="s">
        <v>38</v>
      </c>
      <c r="B25" s="70" t="s">
        <v>38</v>
      </c>
      <c r="C25" s="70" t="s">
        <v>38</v>
      </c>
      <c r="D25" s="70" t="s">
        <v>255</v>
      </c>
      <c r="E25" s="71">
        <f>SUM(F25,P25,Z25)</f>
        <v>167</v>
      </c>
      <c r="F25" s="71">
        <f>SUM(G25,J25,M25)</f>
        <v>167</v>
      </c>
      <c r="G25" s="71">
        <f>SUM(H25:I25)</f>
        <v>167</v>
      </c>
      <c r="H25" s="71">
        <v>167</v>
      </c>
      <c r="I25" s="72">
        <v>0</v>
      </c>
      <c r="J25" s="71">
        <f>SUM(K25:L25)</f>
        <v>0</v>
      </c>
      <c r="K25" s="71">
        <v>0</v>
      </c>
      <c r="L25" s="72">
        <v>0</v>
      </c>
      <c r="M25" s="71">
        <f>SUM(N25:O25)</f>
        <v>0</v>
      </c>
      <c r="N25" s="71">
        <v>0</v>
      </c>
      <c r="O25" s="72">
        <v>0</v>
      </c>
      <c r="P25" s="73">
        <f>SUM(Q25,T25,W25)</f>
        <v>0</v>
      </c>
      <c r="Q25" s="71">
        <f>SUM(R25:S25)</f>
        <v>0</v>
      </c>
      <c r="R25" s="71">
        <v>0</v>
      </c>
      <c r="S25" s="72">
        <v>0</v>
      </c>
      <c r="T25" s="71">
        <f>SUM(U25:V25)</f>
        <v>0</v>
      </c>
      <c r="U25" s="71">
        <v>0</v>
      </c>
      <c r="V25" s="71">
        <v>0</v>
      </c>
      <c r="W25" s="71">
        <f>SUM(X25:Y25)</f>
        <v>0</v>
      </c>
      <c r="X25" s="71">
        <v>0</v>
      </c>
      <c r="Y25" s="72">
        <v>0</v>
      </c>
      <c r="Z25" s="73">
        <f>SUM(AA25,AD25,AG25,AJ25,AM25)</f>
        <v>0</v>
      </c>
      <c r="AA25" s="71">
        <f>SUM(AB25:AC25)</f>
        <v>0</v>
      </c>
      <c r="AB25" s="71">
        <v>0</v>
      </c>
      <c r="AC25" s="72">
        <v>0</v>
      </c>
      <c r="AD25" s="71">
        <f>SUM(AE25:AF25)</f>
        <v>0</v>
      </c>
      <c r="AE25" s="71">
        <v>0</v>
      </c>
      <c r="AF25" s="72">
        <v>0</v>
      </c>
      <c r="AG25" s="71">
        <f>SUM(AH25:AI25)</f>
        <v>0</v>
      </c>
      <c r="AH25" s="71">
        <v>0</v>
      </c>
      <c r="AI25" s="72">
        <v>0</v>
      </c>
      <c r="AJ25" s="71">
        <f>SUM(AK25:AL25)</f>
        <v>0</v>
      </c>
      <c r="AK25" s="71">
        <v>0</v>
      </c>
      <c r="AL25" s="72">
        <v>0</v>
      </c>
      <c r="AM25" s="71">
        <f>SUM(AN25:AO25)</f>
        <v>0</v>
      </c>
      <c r="AN25" s="71">
        <v>0</v>
      </c>
      <c r="AO25" s="72">
        <v>0</v>
      </c>
    </row>
    <row r="26" spans="1:41" ht="19.5" customHeight="1">
      <c r="A26" s="70" t="s">
        <v>256</v>
      </c>
      <c r="B26" s="70" t="s">
        <v>86</v>
      </c>
      <c r="C26" s="70" t="s">
        <v>87</v>
      </c>
      <c r="D26" s="70" t="s">
        <v>257</v>
      </c>
      <c r="E26" s="71">
        <f>SUM(F26,P26,Z26)</f>
        <v>1.15</v>
      </c>
      <c r="F26" s="71">
        <f>SUM(G26,J26,M26)</f>
        <v>1.15</v>
      </c>
      <c r="G26" s="71">
        <f>SUM(H26:I26)</f>
        <v>1.15</v>
      </c>
      <c r="H26" s="71">
        <v>1.15</v>
      </c>
      <c r="I26" s="72">
        <v>0</v>
      </c>
      <c r="J26" s="71">
        <f>SUM(K26:L26)</f>
        <v>0</v>
      </c>
      <c r="K26" s="71">
        <v>0</v>
      </c>
      <c r="L26" s="72">
        <v>0</v>
      </c>
      <c r="M26" s="71">
        <f>SUM(N26:O26)</f>
        <v>0</v>
      </c>
      <c r="N26" s="71">
        <v>0</v>
      </c>
      <c r="O26" s="72">
        <v>0</v>
      </c>
      <c r="P26" s="73">
        <f>SUM(Q26,T26,W26)</f>
        <v>0</v>
      </c>
      <c r="Q26" s="71">
        <f>SUM(R26:S26)</f>
        <v>0</v>
      </c>
      <c r="R26" s="71">
        <v>0</v>
      </c>
      <c r="S26" s="72">
        <v>0</v>
      </c>
      <c r="T26" s="71">
        <f>SUM(U26:V26)</f>
        <v>0</v>
      </c>
      <c r="U26" s="71">
        <v>0</v>
      </c>
      <c r="V26" s="71">
        <v>0</v>
      </c>
      <c r="W26" s="71">
        <f>SUM(X26:Y26)</f>
        <v>0</v>
      </c>
      <c r="X26" s="71">
        <v>0</v>
      </c>
      <c r="Y26" s="72">
        <v>0</v>
      </c>
      <c r="Z26" s="73">
        <f>SUM(AA26,AD26,AG26,AJ26,AM26)</f>
        <v>0</v>
      </c>
      <c r="AA26" s="71">
        <f>SUM(AB26:AC26)</f>
        <v>0</v>
      </c>
      <c r="AB26" s="71">
        <v>0</v>
      </c>
      <c r="AC26" s="72">
        <v>0</v>
      </c>
      <c r="AD26" s="71">
        <f>SUM(AE26:AF26)</f>
        <v>0</v>
      </c>
      <c r="AE26" s="71">
        <v>0</v>
      </c>
      <c r="AF26" s="72">
        <v>0</v>
      </c>
      <c r="AG26" s="71">
        <f>SUM(AH26:AI26)</f>
        <v>0</v>
      </c>
      <c r="AH26" s="71">
        <v>0</v>
      </c>
      <c r="AI26" s="72">
        <v>0</v>
      </c>
      <c r="AJ26" s="71">
        <f>SUM(AK26:AL26)</f>
        <v>0</v>
      </c>
      <c r="AK26" s="71">
        <v>0</v>
      </c>
      <c r="AL26" s="72">
        <v>0</v>
      </c>
      <c r="AM26" s="71">
        <f>SUM(AN26:AO26)</f>
        <v>0</v>
      </c>
      <c r="AN26" s="71">
        <v>0</v>
      </c>
      <c r="AO26" s="72">
        <v>0</v>
      </c>
    </row>
    <row r="27" spans="1:41" ht="19.5" customHeight="1">
      <c r="A27" s="70" t="s">
        <v>256</v>
      </c>
      <c r="B27" s="70" t="s">
        <v>93</v>
      </c>
      <c r="C27" s="70" t="s">
        <v>87</v>
      </c>
      <c r="D27" s="70" t="s">
        <v>258</v>
      </c>
      <c r="E27" s="71">
        <f>SUM(F27,P27,Z27)</f>
        <v>154.58</v>
      </c>
      <c r="F27" s="71">
        <f>SUM(G27,J27,M27)</f>
        <v>154.58</v>
      </c>
      <c r="G27" s="71">
        <f>SUM(H27:I27)</f>
        <v>154.58</v>
      </c>
      <c r="H27" s="71">
        <v>154.58</v>
      </c>
      <c r="I27" s="72">
        <v>0</v>
      </c>
      <c r="J27" s="71">
        <f>SUM(K27:L27)</f>
        <v>0</v>
      </c>
      <c r="K27" s="71">
        <v>0</v>
      </c>
      <c r="L27" s="72">
        <v>0</v>
      </c>
      <c r="M27" s="71">
        <f>SUM(N27:O27)</f>
        <v>0</v>
      </c>
      <c r="N27" s="71">
        <v>0</v>
      </c>
      <c r="O27" s="72">
        <v>0</v>
      </c>
      <c r="P27" s="73">
        <f>SUM(Q27,T27,W27)</f>
        <v>0</v>
      </c>
      <c r="Q27" s="71">
        <f>SUM(R27:S27)</f>
        <v>0</v>
      </c>
      <c r="R27" s="71">
        <v>0</v>
      </c>
      <c r="S27" s="72">
        <v>0</v>
      </c>
      <c r="T27" s="71">
        <f>SUM(U27:V27)</f>
        <v>0</v>
      </c>
      <c r="U27" s="71">
        <v>0</v>
      </c>
      <c r="V27" s="71">
        <v>0</v>
      </c>
      <c r="W27" s="71">
        <f>SUM(X27:Y27)</f>
        <v>0</v>
      </c>
      <c r="X27" s="71">
        <v>0</v>
      </c>
      <c r="Y27" s="72">
        <v>0</v>
      </c>
      <c r="Z27" s="73">
        <f>SUM(AA27,AD27,AG27,AJ27,AM27)</f>
        <v>0</v>
      </c>
      <c r="AA27" s="71">
        <f>SUM(AB27:AC27)</f>
        <v>0</v>
      </c>
      <c r="AB27" s="71">
        <v>0</v>
      </c>
      <c r="AC27" s="72">
        <v>0</v>
      </c>
      <c r="AD27" s="71">
        <f>SUM(AE27:AF27)</f>
        <v>0</v>
      </c>
      <c r="AE27" s="71">
        <v>0</v>
      </c>
      <c r="AF27" s="72">
        <v>0</v>
      </c>
      <c r="AG27" s="71">
        <f>SUM(AH27:AI27)</f>
        <v>0</v>
      </c>
      <c r="AH27" s="71">
        <v>0</v>
      </c>
      <c r="AI27" s="72">
        <v>0</v>
      </c>
      <c r="AJ27" s="71">
        <f>SUM(AK27:AL27)</f>
        <v>0</v>
      </c>
      <c r="AK27" s="71">
        <v>0</v>
      </c>
      <c r="AL27" s="72">
        <v>0</v>
      </c>
      <c r="AM27" s="71">
        <f>SUM(AN27:AO27)</f>
        <v>0</v>
      </c>
      <c r="AN27" s="71">
        <v>0</v>
      </c>
      <c r="AO27" s="72">
        <v>0</v>
      </c>
    </row>
    <row r="28" spans="1:41" ht="19.5" customHeight="1">
      <c r="A28" s="70" t="s">
        <v>256</v>
      </c>
      <c r="B28" s="70" t="s">
        <v>109</v>
      </c>
      <c r="C28" s="70" t="s">
        <v>87</v>
      </c>
      <c r="D28" s="70" t="s">
        <v>259</v>
      </c>
      <c r="E28" s="71">
        <f>SUM(F28,P28,Z28)</f>
        <v>11.27</v>
      </c>
      <c r="F28" s="71">
        <f>SUM(G28,J28,M28)</f>
        <v>11.27</v>
      </c>
      <c r="G28" s="71">
        <f>SUM(H28:I28)</f>
        <v>11.27</v>
      </c>
      <c r="H28" s="71">
        <v>11.27</v>
      </c>
      <c r="I28" s="72">
        <v>0</v>
      </c>
      <c r="J28" s="71">
        <f>SUM(K28:L28)</f>
        <v>0</v>
      </c>
      <c r="K28" s="71">
        <v>0</v>
      </c>
      <c r="L28" s="72">
        <v>0</v>
      </c>
      <c r="M28" s="71">
        <f>SUM(N28:O28)</f>
        <v>0</v>
      </c>
      <c r="N28" s="71">
        <v>0</v>
      </c>
      <c r="O28" s="72">
        <v>0</v>
      </c>
      <c r="P28" s="73">
        <f>SUM(Q28,T28,W28)</f>
        <v>0</v>
      </c>
      <c r="Q28" s="71">
        <f>SUM(R28:S28)</f>
        <v>0</v>
      </c>
      <c r="R28" s="71">
        <v>0</v>
      </c>
      <c r="S28" s="72">
        <v>0</v>
      </c>
      <c r="T28" s="71">
        <f>SUM(U28:V28)</f>
        <v>0</v>
      </c>
      <c r="U28" s="71">
        <v>0</v>
      </c>
      <c r="V28" s="71">
        <v>0</v>
      </c>
      <c r="W28" s="71">
        <f>SUM(X28:Y28)</f>
        <v>0</v>
      </c>
      <c r="X28" s="71">
        <v>0</v>
      </c>
      <c r="Y28" s="72">
        <v>0</v>
      </c>
      <c r="Z28" s="73">
        <f>SUM(AA28,AD28,AG28,AJ28,AM28)</f>
        <v>0</v>
      </c>
      <c r="AA28" s="71">
        <f>SUM(AB28:AC28)</f>
        <v>0</v>
      </c>
      <c r="AB28" s="71">
        <v>0</v>
      </c>
      <c r="AC28" s="72">
        <v>0</v>
      </c>
      <c r="AD28" s="71">
        <f>SUM(AE28:AF28)</f>
        <v>0</v>
      </c>
      <c r="AE28" s="71">
        <v>0</v>
      </c>
      <c r="AF28" s="72">
        <v>0</v>
      </c>
      <c r="AG28" s="71">
        <f>SUM(AH28:AI28)</f>
        <v>0</v>
      </c>
      <c r="AH28" s="71">
        <v>0</v>
      </c>
      <c r="AI28" s="72">
        <v>0</v>
      </c>
      <c r="AJ28" s="71">
        <f>SUM(AK28:AL28)</f>
        <v>0</v>
      </c>
      <c r="AK28" s="71">
        <v>0</v>
      </c>
      <c r="AL28" s="72">
        <v>0</v>
      </c>
      <c r="AM28" s="71">
        <f>SUM(AN28:AO28)</f>
        <v>0</v>
      </c>
      <c r="AN28" s="71">
        <v>0</v>
      </c>
      <c r="AO28" s="72">
        <v>0</v>
      </c>
    </row>
    <row r="29" spans="1:41" ht="19.5" customHeight="1">
      <c r="A29" s="70" t="s">
        <v>38</v>
      </c>
      <c r="B29" s="70" t="s">
        <v>38</v>
      </c>
      <c r="C29" s="70" t="s">
        <v>38</v>
      </c>
      <c r="D29" s="70" t="s">
        <v>118</v>
      </c>
      <c r="E29" s="71">
        <f>SUM(F29,P29,Z29)</f>
        <v>2655.2999999999997</v>
      </c>
      <c r="F29" s="71">
        <f>SUM(G29,J29,M29)</f>
        <v>2646.1499999999996</v>
      </c>
      <c r="G29" s="71">
        <f>SUM(H29:I29)</f>
        <v>2646.1499999999996</v>
      </c>
      <c r="H29" s="71">
        <v>1180.09</v>
      </c>
      <c r="I29" s="72">
        <v>1466.06</v>
      </c>
      <c r="J29" s="71">
        <f>SUM(K29:L29)</f>
        <v>0</v>
      </c>
      <c r="K29" s="71">
        <v>0</v>
      </c>
      <c r="L29" s="72">
        <v>0</v>
      </c>
      <c r="M29" s="71">
        <f>SUM(N29:O29)</f>
        <v>0</v>
      </c>
      <c r="N29" s="71">
        <v>0</v>
      </c>
      <c r="O29" s="72">
        <v>0</v>
      </c>
      <c r="P29" s="73">
        <f>SUM(Q29,T29,W29)</f>
        <v>0</v>
      </c>
      <c r="Q29" s="71">
        <f>SUM(R29:S29)</f>
        <v>0</v>
      </c>
      <c r="R29" s="71">
        <v>0</v>
      </c>
      <c r="S29" s="72">
        <v>0</v>
      </c>
      <c r="T29" s="71">
        <f>SUM(U29:V29)</f>
        <v>0</v>
      </c>
      <c r="U29" s="71">
        <v>0</v>
      </c>
      <c r="V29" s="71">
        <v>0</v>
      </c>
      <c r="W29" s="71">
        <f>SUM(X29:Y29)</f>
        <v>0</v>
      </c>
      <c r="X29" s="71">
        <v>0</v>
      </c>
      <c r="Y29" s="72">
        <v>0</v>
      </c>
      <c r="Z29" s="73">
        <f>SUM(AA29,AD29,AG29,AJ29,AM29)</f>
        <v>9.15</v>
      </c>
      <c r="AA29" s="71">
        <f>SUM(AB29:AC29)</f>
        <v>9.15</v>
      </c>
      <c r="AB29" s="71">
        <v>0</v>
      </c>
      <c r="AC29" s="72">
        <v>9.15</v>
      </c>
      <c r="AD29" s="71">
        <f>SUM(AE29:AF29)</f>
        <v>0</v>
      </c>
      <c r="AE29" s="71">
        <v>0</v>
      </c>
      <c r="AF29" s="72">
        <v>0</v>
      </c>
      <c r="AG29" s="71">
        <f>SUM(AH29:AI29)</f>
        <v>0</v>
      </c>
      <c r="AH29" s="71">
        <v>0</v>
      </c>
      <c r="AI29" s="72">
        <v>0</v>
      </c>
      <c r="AJ29" s="71">
        <f>SUM(AK29:AL29)</f>
        <v>0</v>
      </c>
      <c r="AK29" s="71">
        <v>0</v>
      </c>
      <c r="AL29" s="72">
        <v>0</v>
      </c>
      <c r="AM29" s="71">
        <f>SUM(AN29:AO29)</f>
        <v>0</v>
      </c>
      <c r="AN29" s="71">
        <v>0</v>
      </c>
      <c r="AO29" s="72">
        <v>0</v>
      </c>
    </row>
    <row r="30" spans="1:41" ht="19.5" customHeight="1">
      <c r="A30" s="70" t="s">
        <v>38</v>
      </c>
      <c r="B30" s="70" t="s">
        <v>38</v>
      </c>
      <c r="C30" s="70" t="s">
        <v>38</v>
      </c>
      <c r="D30" s="70" t="s">
        <v>119</v>
      </c>
      <c r="E30" s="71">
        <f>SUM(F30,P30,Z30)</f>
        <v>2655.2999999999997</v>
      </c>
      <c r="F30" s="71">
        <f>SUM(G30,J30,M30)</f>
        <v>2646.1499999999996</v>
      </c>
      <c r="G30" s="71">
        <f>SUM(H30:I30)</f>
        <v>2646.1499999999996</v>
      </c>
      <c r="H30" s="71">
        <v>1180.09</v>
      </c>
      <c r="I30" s="72">
        <v>1466.06</v>
      </c>
      <c r="J30" s="71">
        <f>SUM(K30:L30)</f>
        <v>0</v>
      </c>
      <c r="K30" s="71">
        <v>0</v>
      </c>
      <c r="L30" s="72">
        <v>0</v>
      </c>
      <c r="M30" s="71">
        <f>SUM(N30:O30)</f>
        <v>0</v>
      </c>
      <c r="N30" s="71">
        <v>0</v>
      </c>
      <c r="O30" s="72">
        <v>0</v>
      </c>
      <c r="P30" s="73">
        <f>SUM(Q30,T30,W30)</f>
        <v>0</v>
      </c>
      <c r="Q30" s="71">
        <f>SUM(R30:S30)</f>
        <v>0</v>
      </c>
      <c r="R30" s="71">
        <v>0</v>
      </c>
      <c r="S30" s="72">
        <v>0</v>
      </c>
      <c r="T30" s="71">
        <f>SUM(U30:V30)</f>
        <v>0</v>
      </c>
      <c r="U30" s="71">
        <v>0</v>
      </c>
      <c r="V30" s="71">
        <v>0</v>
      </c>
      <c r="W30" s="71">
        <f>SUM(X30:Y30)</f>
        <v>0</v>
      </c>
      <c r="X30" s="71">
        <v>0</v>
      </c>
      <c r="Y30" s="72">
        <v>0</v>
      </c>
      <c r="Z30" s="73">
        <f>SUM(AA30,AD30,AG30,AJ30,AM30)</f>
        <v>9.15</v>
      </c>
      <c r="AA30" s="71">
        <f>SUM(AB30:AC30)</f>
        <v>9.15</v>
      </c>
      <c r="AB30" s="71">
        <v>0</v>
      </c>
      <c r="AC30" s="72">
        <v>9.15</v>
      </c>
      <c r="AD30" s="71">
        <f>SUM(AE30:AF30)</f>
        <v>0</v>
      </c>
      <c r="AE30" s="71">
        <v>0</v>
      </c>
      <c r="AF30" s="72">
        <v>0</v>
      </c>
      <c r="AG30" s="71">
        <f>SUM(AH30:AI30)</f>
        <v>0</v>
      </c>
      <c r="AH30" s="71">
        <v>0</v>
      </c>
      <c r="AI30" s="72">
        <v>0</v>
      </c>
      <c r="AJ30" s="71">
        <f>SUM(AK30:AL30)</f>
        <v>0</v>
      </c>
      <c r="AK30" s="71">
        <v>0</v>
      </c>
      <c r="AL30" s="72">
        <v>0</v>
      </c>
      <c r="AM30" s="71">
        <f>SUM(AN30:AO30)</f>
        <v>0</v>
      </c>
      <c r="AN30" s="71">
        <v>0</v>
      </c>
      <c r="AO30" s="72">
        <v>0</v>
      </c>
    </row>
    <row r="31" spans="1:41" ht="19.5" customHeight="1">
      <c r="A31" s="70" t="s">
        <v>38</v>
      </c>
      <c r="B31" s="70" t="s">
        <v>38</v>
      </c>
      <c r="C31" s="70" t="s">
        <v>38</v>
      </c>
      <c r="D31" s="70" t="s">
        <v>236</v>
      </c>
      <c r="E31" s="71">
        <f>SUM(F31,P31,Z31)</f>
        <v>1129.71</v>
      </c>
      <c r="F31" s="71">
        <f>SUM(G31,J31,M31)</f>
        <v>1121.44</v>
      </c>
      <c r="G31" s="71">
        <f>SUM(H31:I31)</f>
        <v>1121.44</v>
      </c>
      <c r="H31" s="71">
        <v>805.37</v>
      </c>
      <c r="I31" s="72">
        <v>316.07</v>
      </c>
      <c r="J31" s="71">
        <f>SUM(K31:L31)</f>
        <v>0</v>
      </c>
      <c r="K31" s="71">
        <v>0</v>
      </c>
      <c r="L31" s="72">
        <v>0</v>
      </c>
      <c r="M31" s="71">
        <f>SUM(N31:O31)</f>
        <v>0</v>
      </c>
      <c r="N31" s="71">
        <v>0</v>
      </c>
      <c r="O31" s="72">
        <v>0</v>
      </c>
      <c r="P31" s="73">
        <f>SUM(Q31,T31,W31)</f>
        <v>0</v>
      </c>
      <c r="Q31" s="71">
        <f>SUM(R31:S31)</f>
        <v>0</v>
      </c>
      <c r="R31" s="71">
        <v>0</v>
      </c>
      <c r="S31" s="72">
        <v>0</v>
      </c>
      <c r="T31" s="71">
        <f>SUM(U31:V31)</f>
        <v>0</v>
      </c>
      <c r="U31" s="71">
        <v>0</v>
      </c>
      <c r="V31" s="71">
        <v>0</v>
      </c>
      <c r="W31" s="71">
        <f>SUM(X31:Y31)</f>
        <v>0</v>
      </c>
      <c r="X31" s="71">
        <v>0</v>
      </c>
      <c r="Y31" s="72">
        <v>0</v>
      </c>
      <c r="Z31" s="73">
        <f>SUM(AA31,AD31,AG31,AJ31,AM31)</f>
        <v>8.27</v>
      </c>
      <c r="AA31" s="71">
        <f>SUM(AB31:AC31)</f>
        <v>8.27</v>
      </c>
      <c r="AB31" s="71">
        <v>0</v>
      </c>
      <c r="AC31" s="72">
        <v>8.27</v>
      </c>
      <c r="AD31" s="71">
        <f>SUM(AE31:AF31)</f>
        <v>0</v>
      </c>
      <c r="AE31" s="71">
        <v>0</v>
      </c>
      <c r="AF31" s="72">
        <v>0</v>
      </c>
      <c r="AG31" s="71">
        <f>SUM(AH31:AI31)</f>
        <v>0</v>
      </c>
      <c r="AH31" s="71">
        <v>0</v>
      </c>
      <c r="AI31" s="72">
        <v>0</v>
      </c>
      <c r="AJ31" s="71">
        <f>SUM(AK31:AL31)</f>
        <v>0</v>
      </c>
      <c r="AK31" s="71">
        <v>0</v>
      </c>
      <c r="AL31" s="72">
        <v>0</v>
      </c>
      <c r="AM31" s="71">
        <f>SUM(AN31:AO31)</f>
        <v>0</v>
      </c>
      <c r="AN31" s="71">
        <v>0</v>
      </c>
      <c r="AO31" s="72">
        <v>0</v>
      </c>
    </row>
    <row r="32" spans="1:41" ht="19.5" customHeight="1">
      <c r="A32" s="70" t="s">
        <v>237</v>
      </c>
      <c r="B32" s="70" t="s">
        <v>86</v>
      </c>
      <c r="C32" s="70" t="s">
        <v>120</v>
      </c>
      <c r="D32" s="70" t="s">
        <v>238</v>
      </c>
      <c r="E32" s="71">
        <f>SUM(F32,P32,Z32)</f>
        <v>545.68</v>
      </c>
      <c r="F32" s="71">
        <f>SUM(G32,J32,M32)</f>
        <v>545.68</v>
      </c>
      <c r="G32" s="71">
        <f>SUM(H32:I32)</f>
        <v>545.68</v>
      </c>
      <c r="H32" s="71">
        <v>545.68</v>
      </c>
      <c r="I32" s="72">
        <v>0</v>
      </c>
      <c r="J32" s="71">
        <f>SUM(K32:L32)</f>
        <v>0</v>
      </c>
      <c r="K32" s="71">
        <v>0</v>
      </c>
      <c r="L32" s="72">
        <v>0</v>
      </c>
      <c r="M32" s="71">
        <f>SUM(N32:O32)</f>
        <v>0</v>
      </c>
      <c r="N32" s="71">
        <v>0</v>
      </c>
      <c r="O32" s="72">
        <v>0</v>
      </c>
      <c r="P32" s="73">
        <f>SUM(Q32,T32,W32)</f>
        <v>0</v>
      </c>
      <c r="Q32" s="71">
        <f>SUM(R32:S32)</f>
        <v>0</v>
      </c>
      <c r="R32" s="71">
        <v>0</v>
      </c>
      <c r="S32" s="72">
        <v>0</v>
      </c>
      <c r="T32" s="71">
        <f>SUM(U32:V32)</f>
        <v>0</v>
      </c>
      <c r="U32" s="71">
        <v>0</v>
      </c>
      <c r="V32" s="71">
        <v>0</v>
      </c>
      <c r="W32" s="71">
        <f>SUM(X32:Y32)</f>
        <v>0</v>
      </c>
      <c r="X32" s="71">
        <v>0</v>
      </c>
      <c r="Y32" s="72">
        <v>0</v>
      </c>
      <c r="Z32" s="73">
        <f>SUM(AA32,AD32,AG32,AJ32,AM32)</f>
        <v>0</v>
      </c>
      <c r="AA32" s="71">
        <f>SUM(AB32:AC32)</f>
        <v>0</v>
      </c>
      <c r="AB32" s="71">
        <v>0</v>
      </c>
      <c r="AC32" s="72">
        <v>0</v>
      </c>
      <c r="AD32" s="71">
        <f>SUM(AE32:AF32)</f>
        <v>0</v>
      </c>
      <c r="AE32" s="71">
        <v>0</v>
      </c>
      <c r="AF32" s="72">
        <v>0</v>
      </c>
      <c r="AG32" s="71">
        <f>SUM(AH32:AI32)</f>
        <v>0</v>
      </c>
      <c r="AH32" s="71">
        <v>0</v>
      </c>
      <c r="AI32" s="72">
        <v>0</v>
      </c>
      <c r="AJ32" s="71">
        <f>SUM(AK32:AL32)</f>
        <v>0</v>
      </c>
      <c r="AK32" s="71">
        <v>0</v>
      </c>
      <c r="AL32" s="72">
        <v>0</v>
      </c>
      <c r="AM32" s="71">
        <f>SUM(AN32:AO32)</f>
        <v>0</v>
      </c>
      <c r="AN32" s="71">
        <v>0</v>
      </c>
      <c r="AO32" s="72">
        <v>0</v>
      </c>
    </row>
    <row r="33" spans="1:41" ht="19.5" customHeight="1">
      <c r="A33" s="70" t="s">
        <v>237</v>
      </c>
      <c r="B33" s="70" t="s">
        <v>89</v>
      </c>
      <c r="C33" s="70" t="s">
        <v>120</v>
      </c>
      <c r="D33" s="70" t="s">
        <v>239</v>
      </c>
      <c r="E33" s="71">
        <f>SUM(F33,P33,Z33)</f>
        <v>169.85</v>
      </c>
      <c r="F33" s="71">
        <f>SUM(G33,J33,M33)</f>
        <v>169.85</v>
      </c>
      <c r="G33" s="71">
        <f>SUM(H33:I33)</f>
        <v>169.85</v>
      </c>
      <c r="H33" s="71">
        <v>169.85</v>
      </c>
      <c r="I33" s="72">
        <v>0</v>
      </c>
      <c r="J33" s="71">
        <f>SUM(K33:L33)</f>
        <v>0</v>
      </c>
      <c r="K33" s="71">
        <v>0</v>
      </c>
      <c r="L33" s="72">
        <v>0</v>
      </c>
      <c r="M33" s="71">
        <f>SUM(N33:O33)</f>
        <v>0</v>
      </c>
      <c r="N33" s="71">
        <v>0</v>
      </c>
      <c r="O33" s="72">
        <v>0</v>
      </c>
      <c r="P33" s="73">
        <f>SUM(Q33,T33,W33)</f>
        <v>0</v>
      </c>
      <c r="Q33" s="71">
        <f>SUM(R33:S33)</f>
        <v>0</v>
      </c>
      <c r="R33" s="71">
        <v>0</v>
      </c>
      <c r="S33" s="72">
        <v>0</v>
      </c>
      <c r="T33" s="71">
        <f>SUM(U33:V33)</f>
        <v>0</v>
      </c>
      <c r="U33" s="71">
        <v>0</v>
      </c>
      <c r="V33" s="71">
        <v>0</v>
      </c>
      <c r="W33" s="71">
        <f>SUM(X33:Y33)</f>
        <v>0</v>
      </c>
      <c r="X33" s="71">
        <v>0</v>
      </c>
      <c r="Y33" s="72">
        <v>0</v>
      </c>
      <c r="Z33" s="73">
        <f>SUM(AA33,AD33,AG33,AJ33,AM33)</f>
        <v>0</v>
      </c>
      <c r="AA33" s="71">
        <f>SUM(AB33:AC33)</f>
        <v>0</v>
      </c>
      <c r="AB33" s="71">
        <v>0</v>
      </c>
      <c r="AC33" s="72">
        <v>0</v>
      </c>
      <c r="AD33" s="71">
        <f>SUM(AE33:AF33)</f>
        <v>0</v>
      </c>
      <c r="AE33" s="71">
        <v>0</v>
      </c>
      <c r="AF33" s="72">
        <v>0</v>
      </c>
      <c r="AG33" s="71">
        <f>SUM(AH33:AI33)</f>
        <v>0</v>
      </c>
      <c r="AH33" s="71">
        <v>0</v>
      </c>
      <c r="AI33" s="72">
        <v>0</v>
      </c>
      <c r="AJ33" s="71">
        <f>SUM(AK33:AL33)</f>
        <v>0</v>
      </c>
      <c r="AK33" s="71">
        <v>0</v>
      </c>
      <c r="AL33" s="72">
        <v>0</v>
      </c>
      <c r="AM33" s="71">
        <f>SUM(AN33:AO33)</f>
        <v>0</v>
      </c>
      <c r="AN33" s="71">
        <v>0</v>
      </c>
      <c r="AO33" s="72">
        <v>0</v>
      </c>
    </row>
    <row r="34" spans="1:41" ht="19.5" customHeight="1">
      <c r="A34" s="70" t="s">
        <v>237</v>
      </c>
      <c r="B34" s="70" t="s">
        <v>104</v>
      </c>
      <c r="C34" s="70" t="s">
        <v>120</v>
      </c>
      <c r="D34" s="70" t="s">
        <v>240</v>
      </c>
      <c r="E34" s="71">
        <f>SUM(F34,P34,Z34)</f>
        <v>82.66</v>
      </c>
      <c r="F34" s="71">
        <f>SUM(G34,J34,M34)</f>
        <v>82.66</v>
      </c>
      <c r="G34" s="71">
        <f>SUM(H34:I34)</f>
        <v>82.66</v>
      </c>
      <c r="H34" s="71">
        <v>82.66</v>
      </c>
      <c r="I34" s="72">
        <v>0</v>
      </c>
      <c r="J34" s="71">
        <f>SUM(K34:L34)</f>
        <v>0</v>
      </c>
      <c r="K34" s="71">
        <v>0</v>
      </c>
      <c r="L34" s="72">
        <v>0</v>
      </c>
      <c r="M34" s="71">
        <f>SUM(N34:O34)</f>
        <v>0</v>
      </c>
      <c r="N34" s="71">
        <v>0</v>
      </c>
      <c r="O34" s="72">
        <v>0</v>
      </c>
      <c r="P34" s="73">
        <f>SUM(Q34,T34,W34)</f>
        <v>0</v>
      </c>
      <c r="Q34" s="71">
        <f>SUM(R34:S34)</f>
        <v>0</v>
      </c>
      <c r="R34" s="71">
        <v>0</v>
      </c>
      <c r="S34" s="72">
        <v>0</v>
      </c>
      <c r="T34" s="71">
        <f>SUM(U34:V34)</f>
        <v>0</v>
      </c>
      <c r="U34" s="71">
        <v>0</v>
      </c>
      <c r="V34" s="71">
        <v>0</v>
      </c>
      <c r="W34" s="71">
        <f>SUM(X34:Y34)</f>
        <v>0</v>
      </c>
      <c r="X34" s="71">
        <v>0</v>
      </c>
      <c r="Y34" s="72">
        <v>0</v>
      </c>
      <c r="Z34" s="73">
        <f>SUM(AA34,AD34,AG34,AJ34,AM34)</f>
        <v>0</v>
      </c>
      <c r="AA34" s="71">
        <f>SUM(AB34:AC34)</f>
        <v>0</v>
      </c>
      <c r="AB34" s="71">
        <v>0</v>
      </c>
      <c r="AC34" s="72">
        <v>0</v>
      </c>
      <c r="AD34" s="71">
        <f>SUM(AE34:AF34)</f>
        <v>0</v>
      </c>
      <c r="AE34" s="71">
        <v>0</v>
      </c>
      <c r="AF34" s="72">
        <v>0</v>
      </c>
      <c r="AG34" s="71">
        <f>SUM(AH34:AI34)</f>
        <v>0</v>
      </c>
      <c r="AH34" s="71">
        <v>0</v>
      </c>
      <c r="AI34" s="72">
        <v>0</v>
      </c>
      <c r="AJ34" s="71">
        <f>SUM(AK34:AL34)</f>
        <v>0</v>
      </c>
      <c r="AK34" s="71">
        <v>0</v>
      </c>
      <c r="AL34" s="72">
        <v>0</v>
      </c>
      <c r="AM34" s="71">
        <f>SUM(AN34:AO34)</f>
        <v>0</v>
      </c>
      <c r="AN34" s="71">
        <v>0</v>
      </c>
      <c r="AO34" s="72">
        <v>0</v>
      </c>
    </row>
    <row r="35" spans="1:41" ht="19.5" customHeight="1">
      <c r="A35" s="70" t="s">
        <v>237</v>
      </c>
      <c r="B35" s="70" t="s">
        <v>109</v>
      </c>
      <c r="C35" s="70" t="s">
        <v>120</v>
      </c>
      <c r="D35" s="70" t="s">
        <v>241</v>
      </c>
      <c r="E35" s="71">
        <f>SUM(F35,P35,Z35)</f>
        <v>331.52</v>
      </c>
      <c r="F35" s="71">
        <f>SUM(G35,J35,M35)</f>
        <v>323.25</v>
      </c>
      <c r="G35" s="71">
        <f>SUM(H35:I35)</f>
        <v>323.25</v>
      </c>
      <c r="H35" s="71">
        <v>7.18</v>
      </c>
      <c r="I35" s="72">
        <v>316.07</v>
      </c>
      <c r="J35" s="71">
        <f>SUM(K35:L35)</f>
        <v>0</v>
      </c>
      <c r="K35" s="71">
        <v>0</v>
      </c>
      <c r="L35" s="72">
        <v>0</v>
      </c>
      <c r="M35" s="71">
        <f>SUM(N35:O35)</f>
        <v>0</v>
      </c>
      <c r="N35" s="71">
        <v>0</v>
      </c>
      <c r="O35" s="72">
        <v>0</v>
      </c>
      <c r="P35" s="73">
        <f>SUM(Q35,T35,W35)</f>
        <v>0</v>
      </c>
      <c r="Q35" s="71">
        <f>SUM(R35:S35)</f>
        <v>0</v>
      </c>
      <c r="R35" s="71">
        <v>0</v>
      </c>
      <c r="S35" s="72">
        <v>0</v>
      </c>
      <c r="T35" s="71">
        <f>SUM(U35:V35)</f>
        <v>0</v>
      </c>
      <c r="U35" s="71">
        <v>0</v>
      </c>
      <c r="V35" s="71">
        <v>0</v>
      </c>
      <c r="W35" s="71">
        <f>SUM(X35:Y35)</f>
        <v>0</v>
      </c>
      <c r="X35" s="71">
        <v>0</v>
      </c>
      <c r="Y35" s="72">
        <v>0</v>
      </c>
      <c r="Z35" s="73">
        <f>SUM(AA35,AD35,AG35,AJ35,AM35)</f>
        <v>8.27</v>
      </c>
      <c r="AA35" s="71">
        <f>SUM(AB35:AC35)</f>
        <v>8.27</v>
      </c>
      <c r="AB35" s="71">
        <v>0</v>
      </c>
      <c r="AC35" s="72">
        <v>8.27</v>
      </c>
      <c r="AD35" s="71">
        <f>SUM(AE35:AF35)</f>
        <v>0</v>
      </c>
      <c r="AE35" s="71">
        <v>0</v>
      </c>
      <c r="AF35" s="72">
        <v>0</v>
      </c>
      <c r="AG35" s="71">
        <f>SUM(AH35:AI35)</f>
        <v>0</v>
      </c>
      <c r="AH35" s="71">
        <v>0</v>
      </c>
      <c r="AI35" s="72">
        <v>0</v>
      </c>
      <c r="AJ35" s="71">
        <f>SUM(AK35:AL35)</f>
        <v>0</v>
      </c>
      <c r="AK35" s="71">
        <v>0</v>
      </c>
      <c r="AL35" s="72">
        <v>0</v>
      </c>
      <c r="AM35" s="71">
        <f>SUM(AN35:AO35)</f>
        <v>0</v>
      </c>
      <c r="AN35" s="71">
        <v>0</v>
      </c>
      <c r="AO35" s="72">
        <v>0</v>
      </c>
    </row>
    <row r="36" spans="1:41" ht="19.5" customHeight="1">
      <c r="A36" s="70" t="s">
        <v>38</v>
      </c>
      <c r="B36" s="70" t="s">
        <v>38</v>
      </c>
      <c r="C36" s="70" t="s">
        <v>38</v>
      </c>
      <c r="D36" s="70" t="s">
        <v>242</v>
      </c>
      <c r="E36" s="71">
        <f>SUM(F36,P36,Z36)</f>
        <v>1045</v>
      </c>
      <c r="F36" s="71">
        <f>SUM(G36,J36,M36)</f>
        <v>1044.12</v>
      </c>
      <c r="G36" s="71">
        <f>SUM(H36:I36)</f>
        <v>1044.12</v>
      </c>
      <c r="H36" s="71">
        <v>349.46</v>
      </c>
      <c r="I36" s="72">
        <v>694.66</v>
      </c>
      <c r="J36" s="71">
        <f>SUM(K36:L36)</f>
        <v>0</v>
      </c>
      <c r="K36" s="71">
        <v>0</v>
      </c>
      <c r="L36" s="72">
        <v>0</v>
      </c>
      <c r="M36" s="71">
        <f>SUM(N36:O36)</f>
        <v>0</v>
      </c>
      <c r="N36" s="71">
        <v>0</v>
      </c>
      <c r="O36" s="72">
        <v>0</v>
      </c>
      <c r="P36" s="73">
        <f>SUM(Q36,T36,W36)</f>
        <v>0</v>
      </c>
      <c r="Q36" s="71">
        <f>SUM(R36:S36)</f>
        <v>0</v>
      </c>
      <c r="R36" s="71">
        <v>0</v>
      </c>
      <c r="S36" s="72">
        <v>0</v>
      </c>
      <c r="T36" s="71">
        <f>SUM(U36:V36)</f>
        <v>0</v>
      </c>
      <c r="U36" s="71">
        <v>0</v>
      </c>
      <c r="V36" s="71">
        <v>0</v>
      </c>
      <c r="W36" s="71">
        <f>SUM(X36:Y36)</f>
        <v>0</v>
      </c>
      <c r="X36" s="71">
        <v>0</v>
      </c>
      <c r="Y36" s="72">
        <v>0</v>
      </c>
      <c r="Z36" s="73">
        <f>SUM(AA36,AD36,AG36,AJ36,AM36)</f>
        <v>0.88</v>
      </c>
      <c r="AA36" s="71">
        <f>SUM(AB36:AC36)</f>
        <v>0.88</v>
      </c>
      <c r="AB36" s="71">
        <v>0</v>
      </c>
      <c r="AC36" s="72">
        <v>0.88</v>
      </c>
      <c r="AD36" s="71">
        <f>SUM(AE36:AF36)</f>
        <v>0</v>
      </c>
      <c r="AE36" s="71">
        <v>0</v>
      </c>
      <c r="AF36" s="72">
        <v>0</v>
      </c>
      <c r="AG36" s="71">
        <f>SUM(AH36:AI36)</f>
        <v>0</v>
      </c>
      <c r="AH36" s="71">
        <v>0</v>
      </c>
      <c r="AI36" s="72">
        <v>0</v>
      </c>
      <c r="AJ36" s="71">
        <f>SUM(AK36:AL36)</f>
        <v>0</v>
      </c>
      <c r="AK36" s="71">
        <v>0</v>
      </c>
      <c r="AL36" s="72">
        <v>0</v>
      </c>
      <c r="AM36" s="71">
        <f>SUM(AN36:AO36)</f>
        <v>0</v>
      </c>
      <c r="AN36" s="71">
        <v>0</v>
      </c>
      <c r="AO36" s="72">
        <v>0</v>
      </c>
    </row>
    <row r="37" spans="1:41" ht="19.5" customHeight="1">
      <c r="A37" s="70" t="s">
        <v>243</v>
      </c>
      <c r="B37" s="70" t="s">
        <v>86</v>
      </c>
      <c r="C37" s="70" t="s">
        <v>120</v>
      </c>
      <c r="D37" s="70" t="s">
        <v>244</v>
      </c>
      <c r="E37" s="71">
        <f>SUM(F37,P37,Z37)</f>
        <v>542.38</v>
      </c>
      <c r="F37" s="71">
        <f>SUM(G37,J37,M37)</f>
        <v>541.5</v>
      </c>
      <c r="G37" s="71">
        <f>SUM(H37:I37)</f>
        <v>541.5</v>
      </c>
      <c r="H37" s="71">
        <v>236.61</v>
      </c>
      <c r="I37" s="72">
        <v>304.89</v>
      </c>
      <c r="J37" s="71">
        <f>SUM(K37:L37)</f>
        <v>0</v>
      </c>
      <c r="K37" s="71">
        <v>0</v>
      </c>
      <c r="L37" s="72">
        <v>0</v>
      </c>
      <c r="M37" s="71">
        <f>SUM(N37:O37)</f>
        <v>0</v>
      </c>
      <c r="N37" s="71">
        <v>0</v>
      </c>
      <c r="O37" s="72">
        <v>0</v>
      </c>
      <c r="P37" s="73">
        <f>SUM(Q37,T37,W37)</f>
        <v>0</v>
      </c>
      <c r="Q37" s="71">
        <f>SUM(R37:S37)</f>
        <v>0</v>
      </c>
      <c r="R37" s="71">
        <v>0</v>
      </c>
      <c r="S37" s="72">
        <v>0</v>
      </c>
      <c r="T37" s="71">
        <f>SUM(U37:V37)</f>
        <v>0</v>
      </c>
      <c r="U37" s="71">
        <v>0</v>
      </c>
      <c r="V37" s="71">
        <v>0</v>
      </c>
      <c r="W37" s="71">
        <f>SUM(X37:Y37)</f>
        <v>0</v>
      </c>
      <c r="X37" s="71">
        <v>0</v>
      </c>
      <c r="Y37" s="72">
        <v>0</v>
      </c>
      <c r="Z37" s="73">
        <f>SUM(AA37,AD37,AG37,AJ37,AM37)</f>
        <v>0.88</v>
      </c>
      <c r="AA37" s="71">
        <f>SUM(AB37:AC37)</f>
        <v>0.88</v>
      </c>
      <c r="AB37" s="71">
        <v>0</v>
      </c>
      <c r="AC37" s="72">
        <v>0.88</v>
      </c>
      <c r="AD37" s="71">
        <f>SUM(AE37:AF37)</f>
        <v>0</v>
      </c>
      <c r="AE37" s="71">
        <v>0</v>
      </c>
      <c r="AF37" s="72">
        <v>0</v>
      </c>
      <c r="AG37" s="71">
        <f>SUM(AH37:AI37)</f>
        <v>0</v>
      </c>
      <c r="AH37" s="71">
        <v>0</v>
      </c>
      <c r="AI37" s="72">
        <v>0</v>
      </c>
      <c r="AJ37" s="71">
        <f>SUM(AK37:AL37)</f>
        <v>0</v>
      </c>
      <c r="AK37" s="71">
        <v>0</v>
      </c>
      <c r="AL37" s="72">
        <v>0</v>
      </c>
      <c r="AM37" s="71">
        <f>SUM(AN37:AO37)</f>
        <v>0</v>
      </c>
      <c r="AN37" s="71">
        <v>0</v>
      </c>
      <c r="AO37" s="72">
        <v>0</v>
      </c>
    </row>
    <row r="38" spans="1:41" ht="19.5" customHeight="1">
      <c r="A38" s="70" t="s">
        <v>243</v>
      </c>
      <c r="B38" s="70" t="s">
        <v>89</v>
      </c>
      <c r="C38" s="70" t="s">
        <v>120</v>
      </c>
      <c r="D38" s="70" t="s">
        <v>245</v>
      </c>
      <c r="E38" s="71">
        <f>SUM(F38,P38,Z38)</f>
        <v>19.3</v>
      </c>
      <c r="F38" s="71">
        <f>SUM(G38,J38,M38)</f>
        <v>19.3</v>
      </c>
      <c r="G38" s="71">
        <f>SUM(H38:I38)</f>
        <v>19.3</v>
      </c>
      <c r="H38" s="71">
        <v>15.3</v>
      </c>
      <c r="I38" s="72">
        <v>4</v>
      </c>
      <c r="J38" s="71">
        <f>SUM(K38:L38)</f>
        <v>0</v>
      </c>
      <c r="K38" s="71">
        <v>0</v>
      </c>
      <c r="L38" s="72">
        <v>0</v>
      </c>
      <c r="M38" s="71">
        <f>SUM(N38:O38)</f>
        <v>0</v>
      </c>
      <c r="N38" s="71">
        <v>0</v>
      </c>
      <c r="O38" s="72">
        <v>0</v>
      </c>
      <c r="P38" s="73">
        <f>SUM(Q38,T38,W38)</f>
        <v>0</v>
      </c>
      <c r="Q38" s="71">
        <f>SUM(R38:S38)</f>
        <v>0</v>
      </c>
      <c r="R38" s="71">
        <v>0</v>
      </c>
      <c r="S38" s="72">
        <v>0</v>
      </c>
      <c r="T38" s="71">
        <f>SUM(U38:V38)</f>
        <v>0</v>
      </c>
      <c r="U38" s="71">
        <v>0</v>
      </c>
      <c r="V38" s="71">
        <v>0</v>
      </c>
      <c r="W38" s="71">
        <f>SUM(X38:Y38)</f>
        <v>0</v>
      </c>
      <c r="X38" s="71">
        <v>0</v>
      </c>
      <c r="Y38" s="72">
        <v>0</v>
      </c>
      <c r="Z38" s="73">
        <f>SUM(AA38,AD38,AG38,AJ38,AM38)</f>
        <v>0</v>
      </c>
      <c r="AA38" s="71">
        <f>SUM(AB38:AC38)</f>
        <v>0</v>
      </c>
      <c r="AB38" s="71">
        <v>0</v>
      </c>
      <c r="AC38" s="72">
        <v>0</v>
      </c>
      <c r="AD38" s="71">
        <f>SUM(AE38:AF38)</f>
        <v>0</v>
      </c>
      <c r="AE38" s="71">
        <v>0</v>
      </c>
      <c r="AF38" s="72">
        <v>0</v>
      </c>
      <c r="AG38" s="71">
        <f>SUM(AH38:AI38)</f>
        <v>0</v>
      </c>
      <c r="AH38" s="71">
        <v>0</v>
      </c>
      <c r="AI38" s="72">
        <v>0</v>
      </c>
      <c r="AJ38" s="71">
        <f>SUM(AK38:AL38)</f>
        <v>0</v>
      </c>
      <c r="AK38" s="71">
        <v>0</v>
      </c>
      <c r="AL38" s="72">
        <v>0</v>
      </c>
      <c r="AM38" s="71">
        <f>SUM(AN38:AO38)</f>
        <v>0</v>
      </c>
      <c r="AN38" s="71">
        <v>0</v>
      </c>
      <c r="AO38" s="72">
        <v>0</v>
      </c>
    </row>
    <row r="39" spans="1:41" ht="19.5" customHeight="1">
      <c r="A39" s="70" t="s">
        <v>243</v>
      </c>
      <c r="B39" s="70" t="s">
        <v>104</v>
      </c>
      <c r="C39" s="70" t="s">
        <v>120</v>
      </c>
      <c r="D39" s="70" t="s">
        <v>246</v>
      </c>
      <c r="E39" s="71">
        <f>SUM(F39,P39,Z39)</f>
        <v>37.3</v>
      </c>
      <c r="F39" s="71">
        <f>SUM(G39,J39,M39)</f>
        <v>37.3</v>
      </c>
      <c r="G39" s="71">
        <f>SUM(H39:I39)</f>
        <v>37.3</v>
      </c>
      <c r="H39" s="71">
        <v>37.3</v>
      </c>
      <c r="I39" s="72">
        <v>0</v>
      </c>
      <c r="J39" s="71">
        <f>SUM(K39:L39)</f>
        <v>0</v>
      </c>
      <c r="K39" s="71">
        <v>0</v>
      </c>
      <c r="L39" s="72">
        <v>0</v>
      </c>
      <c r="M39" s="71">
        <f>SUM(N39:O39)</f>
        <v>0</v>
      </c>
      <c r="N39" s="71">
        <v>0</v>
      </c>
      <c r="O39" s="72">
        <v>0</v>
      </c>
      <c r="P39" s="73">
        <f>SUM(Q39,T39,W39)</f>
        <v>0</v>
      </c>
      <c r="Q39" s="71">
        <f>SUM(R39:S39)</f>
        <v>0</v>
      </c>
      <c r="R39" s="71">
        <v>0</v>
      </c>
      <c r="S39" s="72">
        <v>0</v>
      </c>
      <c r="T39" s="71">
        <f>SUM(U39:V39)</f>
        <v>0</v>
      </c>
      <c r="U39" s="71">
        <v>0</v>
      </c>
      <c r="V39" s="71">
        <v>0</v>
      </c>
      <c r="W39" s="71">
        <f>SUM(X39:Y39)</f>
        <v>0</v>
      </c>
      <c r="X39" s="71">
        <v>0</v>
      </c>
      <c r="Y39" s="72">
        <v>0</v>
      </c>
      <c r="Z39" s="73">
        <f>SUM(AA39,AD39,AG39,AJ39,AM39)</f>
        <v>0</v>
      </c>
      <c r="AA39" s="71">
        <f>SUM(AB39:AC39)</f>
        <v>0</v>
      </c>
      <c r="AB39" s="71">
        <v>0</v>
      </c>
      <c r="AC39" s="72">
        <v>0</v>
      </c>
      <c r="AD39" s="71">
        <f>SUM(AE39:AF39)</f>
        <v>0</v>
      </c>
      <c r="AE39" s="71">
        <v>0</v>
      </c>
      <c r="AF39" s="72">
        <v>0</v>
      </c>
      <c r="AG39" s="71">
        <f>SUM(AH39:AI39)</f>
        <v>0</v>
      </c>
      <c r="AH39" s="71">
        <v>0</v>
      </c>
      <c r="AI39" s="72">
        <v>0</v>
      </c>
      <c r="AJ39" s="71">
        <f>SUM(AK39:AL39)</f>
        <v>0</v>
      </c>
      <c r="AK39" s="71">
        <v>0</v>
      </c>
      <c r="AL39" s="72">
        <v>0</v>
      </c>
      <c r="AM39" s="71">
        <f>SUM(AN39:AO39)</f>
        <v>0</v>
      </c>
      <c r="AN39" s="71">
        <v>0</v>
      </c>
      <c r="AO39" s="72">
        <v>0</v>
      </c>
    </row>
    <row r="40" spans="1:41" ht="19.5" customHeight="1">
      <c r="A40" s="70" t="s">
        <v>243</v>
      </c>
      <c r="B40" s="70" t="s">
        <v>91</v>
      </c>
      <c r="C40" s="70" t="s">
        <v>120</v>
      </c>
      <c r="D40" s="70" t="s">
        <v>260</v>
      </c>
      <c r="E40" s="71">
        <f>SUM(F40,P40,Z40)</f>
        <v>96.82</v>
      </c>
      <c r="F40" s="71">
        <f>SUM(G40,J40,M40)</f>
        <v>96.82</v>
      </c>
      <c r="G40" s="71">
        <f>SUM(H40:I40)</f>
        <v>96.82</v>
      </c>
      <c r="H40" s="71">
        <v>0</v>
      </c>
      <c r="I40" s="72">
        <v>96.82</v>
      </c>
      <c r="J40" s="71">
        <f>SUM(K40:L40)</f>
        <v>0</v>
      </c>
      <c r="K40" s="71">
        <v>0</v>
      </c>
      <c r="L40" s="72">
        <v>0</v>
      </c>
      <c r="M40" s="71">
        <f>SUM(N40:O40)</f>
        <v>0</v>
      </c>
      <c r="N40" s="71">
        <v>0</v>
      </c>
      <c r="O40" s="72">
        <v>0</v>
      </c>
      <c r="P40" s="73">
        <f>SUM(Q40,T40,W40)</f>
        <v>0</v>
      </c>
      <c r="Q40" s="71">
        <f>SUM(R40:S40)</f>
        <v>0</v>
      </c>
      <c r="R40" s="71">
        <v>0</v>
      </c>
      <c r="S40" s="72">
        <v>0</v>
      </c>
      <c r="T40" s="71">
        <f>SUM(U40:V40)</f>
        <v>0</v>
      </c>
      <c r="U40" s="71">
        <v>0</v>
      </c>
      <c r="V40" s="71">
        <v>0</v>
      </c>
      <c r="W40" s="71">
        <f>SUM(X40:Y40)</f>
        <v>0</v>
      </c>
      <c r="X40" s="71">
        <v>0</v>
      </c>
      <c r="Y40" s="72">
        <v>0</v>
      </c>
      <c r="Z40" s="73">
        <f>SUM(AA40,AD40,AG40,AJ40,AM40)</f>
        <v>0</v>
      </c>
      <c r="AA40" s="71">
        <f>SUM(AB40:AC40)</f>
        <v>0</v>
      </c>
      <c r="AB40" s="71">
        <v>0</v>
      </c>
      <c r="AC40" s="72">
        <v>0</v>
      </c>
      <c r="AD40" s="71">
        <f>SUM(AE40:AF40)</f>
        <v>0</v>
      </c>
      <c r="AE40" s="71">
        <v>0</v>
      </c>
      <c r="AF40" s="72">
        <v>0</v>
      </c>
      <c r="AG40" s="71">
        <f>SUM(AH40:AI40)</f>
        <v>0</v>
      </c>
      <c r="AH40" s="71">
        <v>0</v>
      </c>
      <c r="AI40" s="72">
        <v>0</v>
      </c>
      <c r="AJ40" s="71">
        <f>SUM(AK40:AL40)</f>
        <v>0</v>
      </c>
      <c r="AK40" s="71">
        <v>0</v>
      </c>
      <c r="AL40" s="72">
        <v>0</v>
      </c>
      <c r="AM40" s="71">
        <f>SUM(AN40:AO40)</f>
        <v>0</v>
      </c>
      <c r="AN40" s="71">
        <v>0</v>
      </c>
      <c r="AO40" s="72">
        <v>0</v>
      </c>
    </row>
    <row r="41" spans="1:41" ht="19.5" customHeight="1">
      <c r="A41" s="70" t="s">
        <v>243</v>
      </c>
      <c r="B41" s="70" t="s">
        <v>93</v>
      </c>
      <c r="C41" s="70" t="s">
        <v>120</v>
      </c>
      <c r="D41" s="70" t="s">
        <v>247</v>
      </c>
      <c r="E41" s="71">
        <f>SUM(F41,P41,Z41)</f>
        <v>69.3</v>
      </c>
      <c r="F41" s="71">
        <f>SUM(G41,J41,M41)</f>
        <v>69.3</v>
      </c>
      <c r="G41" s="71">
        <f>SUM(H41:I41)</f>
        <v>69.3</v>
      </c>
      <c r="H41" s="71">
        <v>0</v>
      </c>
      <c r="I41" s="72">
        <v>69.3</v>
      </c>
      <c r="J41" s="71">
        <f>SUM(K41:L41)</f>
        <v>0</v>
      </c>
      <c r="K41" s="71">
        <v>0</v>
      </c>
      <c r="L41" s="72">
        <v>0</v>
      </c>
      <c r="M41" s="71">
        <f>SUM(N41:O41)</f>
        <v>0</v>
      </c>
      <c r="N41" s="71">
        <v>0</v>
      </c>
      <c r="O41" s="72">
        <v>0</v>
      </c>
      <c r="P41" s="73">
        <f>SUM(Q41,T41,W41)</f>
        <v>0</v>
      </c>
      <c r="Q41" s="71">
        <f>SUM(R41:S41)</f>
        <v>0</v>
      </c>
      <c r="R41" s="71">
        <v>0</v>
      </c>
      <c r="S41" s="72">
        <v>0</v>
      </c>
      <c r="T41" s="71">
        <f>SUM(U41:V41)</f>
        <v>0</v>
      </c>
      <c r="U41" s="71">
        <v>0</v>
      </c>
      <c r="V41" s="71">
        <v>0</v>
      </c>
      <c r="W41" s="71">
        <f>SUM(X41:Y41)</f>
        <v>0</v>
      </c>
      <c r="X41" s="71">
        <v>0</v>
      </c>
      <c r="Y41" s="72">
        <v>0</v>
      </c>
      <c r="Z41" s="73">
        <f>SUM(AA41,AD41,AG41,AJ41,AM41)</f>
        <v>0</v>
      </c>
      <c r="AA41" s="71">
        <f>SUM(AB41:AC41)</f>
        <v>0</v>
      </c>
      <c r="AB41" s="71">
        <v>0</v>
      </c>
      <c r="AC41" s="72">
        <v>0</v>
      </c>
      <c r="AD41" s="71">
        <f>SUM(AE41:AF41)</f>
        <v>0</v>
      </c>
      <c r="AE41" s="71">
        <v>0</v>
      </c>
      <c r="AF41" s="72">
        <v>0</v>
      </c>
      <c r="AG41" s="71">
        <f>SUM(AH41:AI41)</f>
        <v>0</v>
      </c>
      <c r="AH41" s="71">
        <v>0</v>
      </c>
      <c r="AI41" s="72">
        <v>0</v>
      </c>
      <c r="AJ41" s="71">
        <f>SUM(AK41:AL41)</f>
        <v>0</v>
      </c>
      <c r="AK41" s="71">
        <v>0</v>
      </c>
      <c r="AL41" s="72">
        <v>0</v>
      </c>
      <c r="AM41" s="71">
        <f>SUM(AN41:AO41)</f>
        <v>0</v>
      </c>
      <c r="AN41" s="71">
        <v>0</v>
      </c>
      <c r="AO41" s="72">
        <v>0</v>
      </c>
    </row>
    <row r="42" spans="1:41" ht="19.5" customHeight="1">
      <c r="A42" s="70" t="s">
        <v>243</v>
      </c>
      <c r="B42" s="70" t="s">
        <v>136</v>
      </c>
      <c r="C42" s="70" t="s">
        <v>120</v>
      </c>
      <c r="D42" s="70" t="s">
        <v>248</v>
      </c>
      <c r="E42" s="71">
        <f>SUM(F42,P42,Z42)</f>
        <v>4.8</v>
      </c>
      <c r="F42" s="71">
        <f>SUM(G42,J42,M42)</f>
        <v>4.8</v>
      </c>
      <c r="G42" s="71">
        <f>SUM(H42:I42)</f>
        <v>4.8</v>
      </c>
      <c r="H42" s="71">
        <v>4.8</v>
      </c>
      <c r="I42" s="72">
        <v>0</v>
      </c>
      <c r="J42" s="71">
        <f>SUM(K42:L42)</f>
        <v>0</v>
      </c>
      <c r="K42" s="71">
        <v>0</v>
      </c>
      <c r="L42" s="72">
        <v>0</v>
      </c>
      <c r="M42" s="71">
        <f>SUM(N42:O42)</f>
        <v>0</v>
      </c>
      <c r="N42" s="71">
        <v>0</v>
      </c>
      <c r="O42" s="72">
        <v>0</v>
      </c>
      <c r="P42" s="73">
        <f>SUM(Q42,T42,W42)</f>
        <v>0</v>
      </c>
      <c r="Q42" s="71">
        <f>SUM(R42:S42)</f>
        <v>0</v>
      </c>
      <c r="R42" s="71">
        <v>0</v>
      </c>
      <c r="S42" s="72">
        <v>0</v>
      </c>
      <c r="T42" s="71">
        <f>SUM(U42:V42)</f>
        <v>0</v>
      </c>
      <c r="U42" s="71">
        <v>0</v>
      </c>
      <c r="V42" s="71">
        <v>0</v>
      </c>
      <c r="W42" s="71">
        <f>SUM(X42:Y42)</f>
        <v>0</v>
      </c>
      <c r="X42" s="71">
        <v>0</v>
      </c>
      <c r="Y42" s="72">
        <v>0</v>
      </c>
      <c r="Z42" s="73">
        <f>SUM(AA42,AD42,AG42,AJ42,AM42)</f>
        <v>0</v>
      </c>
      <c r="AA42" s="71">
        <f>SUM(AB42:AC42)</f>
        <v>0</v>
      </c>
      <c r="AB42" s="71">
        <v>0</v>
      </c>
      <c r="AC42" s="72">
        <v>0</v>
      </c>
      <c r="AD42" s="71">
        <f>SUM(AE42:AF42)</f>
        <v>0</v>
      </c>
      <c r="AE42" s="71">
        <v>0</v>
      </c>
      <c r="AF42" s="72">
        <v>0</v>
      </c>
      <c r="AG42" s="71">
        <f>SUM(AH42:AI42)</f>
        <v>0</v>
      </c>
      <c r="AH42" s="71">
        <v>0</v>
      </c>
      <c r="AI42" s="72">
        <v>0</v>
      </c>
      <c r="AJ42" s="71">
        <f>SUM(AK42:AL42)</f>
        <v>0</v>
      </c>
      <c r="AK42" s="71">
        <v>0</v>
      </c>
      <c r="AL42" s="72">
        <v>0</v>
      </c>
      <c r="AM42" s="71">
        <f>SUM(AN42:AO42)</f>
        <v>0</v>
      </c>
      <c r="AN42" s="71">
        <v>0</v>
      </c>
      <c r="AO42" s="72">
        <v>0</v>
      </c>
    </row>
    <row r="43" spans="1:41" ht="19.5" customHeight="1">
      <c r="A43" s="70" t="s">
        <v>243</v>
      </c>
      <c r="B43" s="70" t="s">
        <v>95</v>
      </c>
      <c r="C43" s="70" t="s">
        <v>120</v>
      </c>
      <c r="D43" s="70" t="s">
        <v>261</v>
      </c>
      <c r="E43" s="71">
        <f>SUM(F43,P43,Z43)</f>
        <v>25.1</v>
      </c>
      <c r="F43" s="71">
        <f>SUM(G43,J43,M43)</f>
        <v>25.1</v>
      </c>
      <c r="G43" s="71">
        <f>SUM(H43:I43)</f>
        <v>25.1</v>
      </c>
      <c r="H43" s="71">
        <v>25.1</v>
      </c>
      <c r="I43" s="72">
        <v>0</v>
      </c>
      <c r="J43" s="71">
        <f>SUM(K43:L43)</f>
        <v>0</v>
      </c>
      <c r="K43" s="71">
        <v>0</v>
      </c>
      <c r="L43" s="72">
        <v>0</v>
      </c>
      <c r="M43" s="71">
        <f>SUM(N43:O43)</f>
        <v>0</v>
      </c>
      <c r="N43" s="71">
        <v>0</v>
      </c>
      <c r="O43" s="72">
        <v>0</v>
      </c>
      <c r="P43" s="73">
        <f>SUM(Q43,T43,W43)</f>
        <v>0</v>
      </c>
      <c r="Q43" s="71">
        <f>SUM(R43:S43)</f>
        <v>0</v>
      </c>
      <c r="R43" s="71">
        <v>0</v>
      </c>
      <c r="S43" s="72">
        <v>0</v>
      </c>
      <c r="T43" s="71">
        <f>SUM(U43:V43)</f>
        <v>0</v>
      </c>
      <c r="U43" s="71">
        <v>0</v>
      </c>
      <c r="V43" s="71">
        <v>0</v>
      </c>
      <c r="W43" s="71">
        <f>SUM(X43:Y43)</f>
        <v>0</v>
      </c>
      <c r="X43" s="71">
        <v>0</v>
      </c>
      <c r="Y43" s="72">
        <v>0</v>
      </c>
      <c r="Z43" s="73">
        <f>SUM(AA43,AD43,AG43,AJ43,AM43)</f>
        <v>0</v>
      </c>
      <c r="AA43" s="71">
        <f>SUM(AB43:AC43)</f>
        <v>0</v>
      </c>
      <c r="AB43" s="71">
        <v>0</v>
      </c>
      <c r="AC43" s="72">
        <v>0</v>
      </c>
      <c r="AD43" s="71">
        <f>SUM(AE43:AF43)</f>
        <v>0</v>
      </c>
      <c r="AE43" s="71">
        <v>0</v>
      </c>
      <c r="AF43" s="72">
        <v>0</v>
      </c>
      <c r="AG43" s="71">
        <f>SUM(AH43:AI43)</f>
        <v>0</v>
      </c>
      <c r="AH43" s="71">
        <v>0</v>
      </c>
      <c r="AI43" s="72">
        <v>0</v>
      </c>
      <c r="AJ43" s="71">
        <f>SUM(AK43:AL43)</f>
        <v>0</v>
      </c>
      <c r="AK43" s="71">
        <v>0</v>
      </c>
      <c r="AL43" s="72">
        <v>0</v>
      </c>
      <c r="AM43" s="71">
        <f>SUM(AN43:AO43)</f>
        <v>0</v>
      </c>
      <c r="AN43" s="71">
        <v>0</v>
      </c>
      <c r="AO43" s="72">
        <v>0</v>
      </c>
    </row>
    <row r="44" spans="1:41" ht="19.5" customHeight="1">
      <c r="A44" s="70" t="s">
        <v>243</v>
      </c>
      <c r="B44" s="70" t="s">
        <v>249</v>
      </c>
      <c r="C44" s="70" t="s">
        <v>120</v>
      </c>
      <c r="D44" s="70" t="s">
        <v>250</v>
      </c>
      <c r="E44" s="71">
        <f>SUM(F44,P44,Z44)</f>
        <v>80.7</v>
      </c>
      <c r="F44" s="71">
        <f>SUM(G44,J44,M44)</f>
        <v>80.7</v>
      </c>
      <c r="G44" s="71">
        <f>SUM(H44:I44)</f>
        <v>80.7</v>
      </c>
      <c r="H44" s="71">
        <v>18.2</v>
      </c>
      <c r="I44" s="72">
        <v>62.5</v>
      </c>
      <c r="J44" s="71">
        <f>SUM(K44:L44)</f>
        <v>0</v>
      </c>
      <c r="K44" s="71">
        <v>0</v>
      </c>
      <c r="L44" s="72">
        <v>0</v>
      </c>
      <c r="M44" s="71">
        <f>SUM(N44:O44)</f>
        <v>0</v>
      </c>
      <c r="N44" s="71">
        <v>0</v>
      </c>
      <c r="O44" s="72">
        <v>0</v>
      </c>
      <c r="P44" s="73">
        <f>SUM(Q44,T44,W44)</f>
        <v>0</v>
      </c>
      <c r="Q44" s="71">
        <f>SUM(R44:S44)</f>
        <v>0</v>
      </c>
      <c r="R44" s="71">
        <v>0</v>
      </c>
      <c r="S44" s="72">
        <v>0</v>
      </c>
      <c r="T44" s="71">
        <f>SUM(U44:V44)</f>
        <v>0</v>
      </c>
      <c r="U44" s="71">
        <v>0</v>
      </c>
      <c r="V44" s="71">
        <v>0</v>
      </c>
      <c r="W44" s="71">
        <f>SUM(X44:Y44)</f>
        <v>0</v>
      </c>
      <c r="X44" s="71">
        <v>0</v>
      </c>
      <c r="Y44" s="72">
        <v>0</v>
      </c>
      <c r="Z44" s="73">
        <f>SUM(AA44,AD44,AG44,AJ44,AM44)</f>
        <v>0</v>
      </c>
      <c r="AA44" s="71">
        <f>SUM(AB44:AC44)</f>
        <v>0</v>
      </c>
      <c r="AB44" s="71">
        <v>0</v>
      </c>
      <c r="AC44" s="72">
        <v>0</v>
      </c>
      <c r="AD44" s="71">
        <f>SUM(AE44:AF44)</f>
        <v>0</v>
      </c>
      <c r="AE44" s="71">
        <v>0</v>
      </c>
      <c r="AF44" s="72">
        <v>0</v>
      </c>
      <c r="AG44" s="71">
        <f>SUM(AH44:AI44)</f>
        <v>0</v>
      </c>
      <c r="AH44" s="71">
        <v>0</v>
      </c>
      <c r="AI44" s="72">
        <v>0</v>
      </c>
      <c r="AJ44" s="71">
        <f>SUM(AK44:AL44)</f>
        <v>0</v>
      </c>
      <c r="AK44" s="71">
        <v>0</v>
      </c>
      <c r="AL44" s="72">
        <v>0</v>
      </c>
      <c r="AM44" s="71">
        <f>SUM(AN44:AO44)</f>
        <v>0</v>
      </c>
      <c r="AN44" s="71">
        <v>0</v>
      </c>
      <c r="AO44" s="72">
        <v>0</v>
      </c>
    </row>
    <row r="45" spans="1:41" ht="19.5" customHeight="1">
      <c r="A45" s="70" t="s">
        <v>243</v>
      </c>
      <c r="B45" s="70" t="s">
        <v>109</v>
      </c>
      <c r="C45" s="70" t="s">
        <v>120</v>
      </c>
      <c r="D45" s="70" t="s">
        <v>251</v>
      </c>
      <c r="E45" s="71">
        <f>SUM(F45,P45,Z45)</f>
        <v>169.3</v>
      </c>
      <c r="F45" s="71">
        <f>SUM(G45,J45,M45)</f>
        <v>169.3</v>
      </c>
      <c r="G45" s="71">
        <f>SUM(H45:I45)</f>
        <v>169.3</v>
      </c>
      <c r="H45" s="71">
        <v>12.15</v>
      </c>
      <c r="I45" s="72">
        <v>157.15</v>
      </c>
      <c r="J45" s="71">
        <f>SUM(K45:L45)</f>
        <v>0</v>
      </c>
      <c r="K45" s="71">
        <v>0</v>
      </c>
      <c r="L45" s="72">
        <v>0</v>
      </c>
      <c r="M45" s="71">
        <f>SUM(N45:O45)</f>
        <v>0</v>
      </c>
      <c r="N45" s="71">
        <v>0</v>
      </c>
      <c r="O45" s="72">
        <v>0</v>
      </c>
      <c r="P45" s="73">
        <f>SUM(Q45,T45,W45)</f>
        <v>0</v>
      </c>
      <c r="Q45" s="71">
        <f>SUM(R45:S45)</f>
        <v>0</v>
      </c>
      <c r="R45" s="71">
        <v>0</v>
      </c>
      <c r="S45" s="72">
        <v>0</v>
      </c>
      <c r="T45" s="71">
        <f>SUM(U45:V45)</f>
        <v>0</v>
      </c>
      <c r="U45" s="71">
        <v>0</v>
      </c>
      <c r="V45" s="71">
        <v>0</v>
      </c>
      <c r="W45" s="71">
        <f>SUM(X45:Y45)</f>
        <v>0</v>
      </c>
      <c r="X45" s="71">
        <v>0</v>
      </c>
      <c r="Y45" s="72">
        <v>0</v>
      </c>
      <c r="Z45" s="73">
        <f>SUM(AA45,AD45,AG45,AJ45,AM45)</f>
        <v>0</v>
      </c>
      <c r="AA45" s="71">
        <f>SUM(AB45:AC45)</f>
        <v>0</v>
      </c>
      <c r="AB45" s="71">
        <v>0</v>
      </c>
      <c r="AC45" s="72">
        <v>0</v>
      </c>
      <c r="AD45" s="71">
        <f>SUM(AE45:AF45)</f>
        <v>0</v>
      </c>
      <c r="AE45" s="71">
        <v>0</v>
      </c>
      <c r="AF45" s="72">
        <v>0</v>
      </c>
      <c r="AG45" s="71">
        <f>SUM(AH45:AI45)</f>
        <v>0</v>
      </c>
      <c r="AH45" s="71">
        <v>0</v>
      </c>
      <c r="AI45" s="72">
        <v>0</v>
      </c>
      <c r="AJ45" s="71">
        <f>SUM(AK45:AL45)</f>
        <v>0</v>
      </c>
      <c r="AK45" s="71">
        <v>0</v>
      </c>
      <c r="AL45" s="72">
        <v>0</v>
      </c>
      <c r="AM45" s="71">
        <f>SUM(AN45:AO45)</f>
        <v>0</v>
      </c>
      <c r="AN45" s="71">
        <v>0</v>
      </c>
      <c r="AO45" s="72">
        <v>0</v>
      </c>
    </row>
    <row r="46" spans="1:41" ht="19.5" customHeight="1">
      <c r="A46" s="70" t="s">
        <v>38</v>
      </c>
      <c r="B46" s="70" t="s">
        <v>38</v>
      </c>
      <c r="C46" s="70" t="s">
        <v>38</v>
      </c>
      <c r="D46" s="70" t="s">
        <v>252</v>
      </c>
      <c r="E46" s="71">
        <f>SUM(F46,P46,Z46)</f>
        <v>117</v>
      </c>
      <c r="F46" s="71">
        <f>SUM(G46,J46,M46)</f>
        <v>117</v>
      </c>
      <c r="G46" s="71">
        <f>SUM(H46:I46)</f>
        <v>117</v>
      </c>
      <c r="H46" s="71">
        <v>0</v>
      </c>
      <c r="I46" s="72">
        <v>117</v>
      </c>
      <c r="J46" s="71">
        <f>SUM(K46:L46)</f>
        <v>0</v>
      </c>
      <c r="K46" s="71">
        <v>0</v>
      </c>
      <c r="L46" s="72">
        <v>0</v>
      </c>
      <c r="M46" s="71">
        <f>SUM(N46:O46)</f>
        <v>0</v>
      </c>
      <c r="N46" s="71">
        <v>0</v>
      </c>
      <c r="O46" s="72">
        <v>0</v>
      </c>
      <c r="P46" s="73">
        <f>SUM(Q46,T46,W46)</f>
        <v>0</v>
      </c>
      <c r="Q46" s="71">
        <f>SUM(R46:S46)</f>
        <v>0</v>
      </c>
      <c r="R46" s="71">
        <v>0</v>
      </c>
      <c r="S46" s="72">
        <v>0</v>
      </c>
      <c r="T46" s="71">
        <f>SUM(U46:V46)</f>
        <v>0</v>
      </c>
      <c r="U46" s="71">
        <v>0</v>
      </c>
      <c r="V46" s="71">
        <v>0</v>
      </c>
      <c r="W46" s="71">
        <f>SUM(X46:Y46)</f>
        <v>0</v>
      </c>
      <c r="X46" s="71">
        <v>0</v>
      </c>
      <c r="Y46" s="72">
        <v>0</v>
      </c>
      <c r="Z46" s="73">
        <f>SUM(AA46,AD46,AG46,AJ46,AM46)</f>
        <v>0</v>
      </c>
      <c r="AA46" s="71">
        <f>SUM(AB46:AC46)</f>
        <v>0</v>
      </c>
      <c r="AB46" s="71">
        <v>0</v>
      </c>
      <c r="AC46" s="72">
        <v>0</v>
      </c>
      <c r="AD46" s="71">
        <f>SUM(AE46:AF46)</f>
        <v>0</v>
      </c>
      <c r="AE46" s="71">
        <v>0</v>
      </c>
      <c r="AF46" s="72">
        <v>0</v>
      </c>
      <c r="AG46" s="71">
        <f>SUM(AH46:AI46)</f>
        <v>0</v>
      </c>
      <c r="AH46" s="71">
        <v>0</v>
      </c>
      <c r="AI46" s="72">
        <v>0</v>
      </c>
      <c r="AJ46" s="71">
        <f>SUM(AK46:AL46)</f>
        <v>0</v>
      </c>
      <c r="AK46" s="71">
        <v>0</v>
      </c>
      <c r="AL46" s="72">
        <v>0</v>
      </c>
      <c r="AM46" s="71">
        <f>SUM(AN46:AO46)</f>
        <v>0</v>
      </c>
      <c r="AN46" s="71">
        <v>0</v>
      </c>
      <c r="AO46" s="72">
        <v>0</v>
      </c>
    </row>
    <row r="47" spans="1:41" ht="19.5" customHeight="1">
      <c r="A47" s="70" t="s">
        <v>253</v>
      </c>
      <c r="B47" s="70" t="s">
        <v>262</v>
      </c>
      <c r="C47" s="70" t="s">
        <v>120</v>
      </c>
      <c r="D47" s="70" t="s">
        <v>263</v>
      </c>
      <c r="E47" s="71">
        <f>SUM(F47,P47,Z47)</f>
        <v>117</v>
      </c>
      <c r="F47" s="71">
        <f>SUM(G47,J47,M47)</f>
        <v>117</v>
      </c>
      <c r="G47" s="71">
        <f>SUM(H47:I47)</f>
        <v>117</v>
      </c>
      <c r="H47" s="71">
        <v>0</v>
      </c>
      <c r="I47" s="72">
        <v>117</v>
      </c>
      <c r="J47" s="71">
        <f>SUM(K47:L47)</f>
        <v>0</v>
      </c>
      <c r="K47" s="71">
        <v>0</v>
      </c>
      <c r="L47" s="72">
        <v>0</v>
      </c>
      <c r="M47" s="71">
        <f>SUM(N47:O47)</f>
        <v>0</v>
      </c>
      <c r="N47" s="71">
        <v>0</v>
      </c>
      <c r="O47" s="72">
        <v>0</v>
      </c>
      <c r="P47" s="73">
        <f>SUM(Q47,T47,W47)</f>
        <v>0</v>
      </c>
      <c r="Q47" s="71">
        <f>SUM(R47:S47)</f>
        <v>0</v>
      </c>
      <c r="R47" s="71">
        <v>0</v>
      </c>
      <c r="S47" s="72">
        <v>0</v>
      </c>
      <c r="T47" s="71">
        <f>SUM(U47:V47)</f>
        <v>0</v>
      </c>
      <c r="U47" s="71">
        <v>0</v>
      </c>
      <c r="V47" s="71">
        <v>0</v>
      </c>
      <c r="W47" s="71">
        <f>SUM(X47:Y47)</f>
        <v>0</v>
      </c>
      <c r="X47" s="71">
        <v>0</v>
      </c>
      <c r="Y47" s="72">
        <v>0</v>
      </c>
      <c r="Z47" s="73">
        <f>SUM(AA47,AD47,AG47,AJ47,AM47)</f>
        <v>0</v>
      </c>
      <c r="AA47" s="71">
        <f>SUM(AB47:AC47)</f>
        <v>0</v>
      </c>
      <c r="AB47" s="71">
        <v>0</v>
      </c>
      <c r="AC47" s="72">
        <v>0</v>
      </c>
      <c r="AD47" s="71">
        <f>SUM(AE47:AF47)</f>
        <v>0</v>
      </c>
      <c r="AE47" s="71">
        <v>0</v>
      </c>
      <c r="AF47" s="72">
        <v>0</v>
      </c>
      <c r="AG47" s="71">
        <f>SUM(AH47:AI47)</f>
        <v>0</v>
      </c>
      <c r="AH47" s="71">
        <v>0</v>
      </c>
      <c r="AI47" s="72">
        <v>0</v>
      </c>
      <c r="AJ47" s="71">
        <f>SUM(AK47:AL47)</f>
        <v>0</v>
      </c>
      <c r="AK47" s="71">
        <v>0</v>
      </c>
      <c r="AL47" s="72">
        <v>0</v>
      </c>
      <c r="AM47" s="71">
        <f>SUM(AN47:AO47)</f>
        <v>0</v>
      </c>
      <c r="AN47" s="71">
        <v>0</v>
      </c>
      <c r="AO47" s="72">
        <v>0</v>
      </c>
    </row>
    <row r="48" spans="1:41" ht="19.5" customHeight="1">
      <c r="A48" s="70" t="s">
        <v>38</v>
      </c>
      <c r="B48" s="70" t="s">
        <v>38</v>
      </c>
      <c r="C48" s="70" t="s">
        <v>38</v>
      </c>
      <c r="D48" s="70" t="s">
        <v>264</v>
      </c>
      <c r="E48" s="71">
        <f>SUM(F48,P48,Z48)</f>
        <v>338.33</v>
      </c>
      <c r="F48" s="71">
        <f>SUM(G48,J48,M48)</f>
        <v>338.33</v>
      </c>
      <c r="G48" s="71">
        <f>SUM(H48:I48)</f>
        <v>338.33</v>
      </c>
      <c r="H48" s="71">
        <v>0</v>
      </c>
      <c r="I48" s="72">
        <v>338.33</v>
      </c>
      <c r="J48" s="71">
        <f>SUM(K48:L48)</f>
        <v>0</v>
      </c>
      <c r="K48" s="71">
        <v>0</v>
      </c>
      <c r="L48" s="72">
        <v>0</v>
      </c>
      <c r="M48" s="71">
        <f>SUM(N48:O48)</f>
        <v>0</v>
      </c>
      <c r="N48" s="71">
        <v>0</v>
      </c>
      <c r="O48" s="72">
        <v>0</v>
      </c>
      <c r="P48" s="73">
        <f>SUM(Q48,T48,W48)</f>
        <v>0</v>
      </c>
      <c r="Q48" s="71">
        <f>SUM(R48:S48)</f>
        <v>0</v>
      </c>
      <c r="R48" s="71">
        <v>0</v>
      </c>
      <c r="S48" s="72">
        <v>0</v>
      </c>
      <c r="T48" s="71">
        <f>SUM(U48:V48)</f>
        <v>0</v>
      </c>
      <c r="U48" s="71">
        <v>0</v>
      </c>
      <c r="V48" s="71">
        <v>0</v>
      </c>
      <c r="W48" s="71">
        <f>SUM(X48:Y48)</f>
        <v>0</v>
      </c>
      <c r="X48" s="71">
        <v>0</v>
      </c>
      <c r="Y48" s="72">
        <v>0</v>
      </c>
      <c r="Z48" s="73">
        <f>SUM(AA48,AD48,AG48,AJ48,AM48)</f>
        <v>0</v>
      </c>
      <c r="AA48" s="71">
        <f>SUM(AB48:AC48)</f>
        <v>0</v>
      </c>
      <c r="AB48" s="71">
        <v>0</v>
      </c>
      <c r="AC48" s="72">
        <v>0</v>
      </c>
      <c r="AD48" s="71">
        <f>SUM(AE48:AF48)</f>
        <v>0</v>
      </c>
      <c r="AE48" s="71">
        <v>0</v>
      </c>
      <c r="AF48" s="72">
        <v>0</v>
      </c>
      <c r="AG48" s="71">
        <f>SUM(AH48:AI48)</f>
        <v>0</v>
      </c>
      <c r="AH48" s="71">
        <v>0</v>
      </c>
      <c r="AI48" s="72">
        <v>0</v>
      </c>
      <c r="AJ48" s="71">
        <f>SUM(AK48:AL48)</f>
        <v>0</v>
      </c>
      <c r="AK48" s="71">
        <v>0</v>
      </c>
      <c r="AL48" s="72">
        <v>0</v>
      </c>
      <c r="AM48" s="71">
        <f>SUM(AN48:AO48)</f>
        <v>0</v>
      </c>
      <c r="AN48" s="71">
        <v>0</v>
      </c>
      <c r="AO48" s="72">
        <v>0</v>
      </c>
    </row>
    <row r="49" spans="1:41" ht="19.5" customHeight="1">
      <c r="A49" s="70" t="s">
        <v>265</v>
      </c>
      <c r="B49" s="70" t="s">
        <v>91</v>
      </c>
      <c r="C49" s="70" t="s">
        <v>120</v>
      </c>
      <c r="D49" s="70" t="s">
        <v>254</v>
      </c>
      <c r="E49" s="71">
        <f>SUM(F49,P49,Z49)</f>
        <v>338.33</v>
      </c>
      <c r="F49" s="71">
        <f>SUM(G49,J49,M49)</f>
        <v>338.33</v>
      </c>
      <c r="G49" s="71">
        <f>SUM(H49:I49)</f>
        <v>338.33</v>
      </c>
      <c r="H49" s="71">
        <v>0</v>
      </c>
      <c r="I49" s="72">
        <v>338.33</v>
      </c>
      <c r="J49" s="71">
        <f>SUM(K49:L49)</f>
        <v>0</v>
      </c>
      <c r="K49" s="71">
        <v>0</v>
      </c>
      <c r="L49" s="72">
        <v>0</v>
      </c>
      <c r="M49" s="71">
        <f>SUM(N49:O49)</f>
        <v>0</v>
      </c>
      <c r="N49" s="71">
        <v>0</v>
      </c>
      <c r="O49" s="72">
        <v>0</v>
      </c>
      <c r="P49" s="73">
        <f>SUM(Q49,T49,W49)</f>
        <v>0</v>
      </c>
      <c r="Q49" s="71">
        <f>SUM(R49:S49)</f>
        <v>0</v>
      </c>
      <c r="R49" s="71">
        <v>0</v>
      </c>
      <c r="S49" s="72">
        <v>0</v>
      </c>
      <c r="T49" s="71">
        <f>SUM(U49:V49)</f>
        <v>0</v>
      </c>
      <c r="U49" s="71">
        <v>0</v>
      </c>
      <c r="V49" s="71">
        <v>0</v>
      </c>
      <c r="W49" s="71">
        <f>SUM(X49:Y49)</f>
        <v>0</v>
      </c>
      <c r="X49" s="71">
        <v>0</v>
      </c>
      <c r="Y49" s="72">
        <v>0</v>
      </c>
      <c r="Z49" s="73">
        <f>SUM(AA49,AD49,AG49,AJ49,AM49)</f>
        <v>0</v>
      </c>
      <c r="AA49" s="71">
        <f>SUM(AB49:AC49)</f>
        <v>0</v>
      </c>
      <c r="AB49" s="71">
        <v>0</v>
      </c>
      <c r="AC49" s="72">
        <v>0</v>
      </c>
      <c r="AD49" s="71">
        <f>SUM(AE49:AF49)</f>
        <v>0</v>
      </c>
      <c r="AE49" s="71">
        <v>0</v>
      </c>
      <c r="AF49" s="72">
        <v>0</v>
      </c>
      <c r="AG49" s="71">
        <f>SUM(AH49:AI49)</f>
        <v>0</v>
      </c>
      <c r="AH49" s="71">
        <v>0</v>
      </c>
      <c r="AI49" s="72">
        <v>0</v>
      </c>
      <c r="AJ49" s="71">
        <f>SUM(AK49:AL49)</f>
        <v>0</v>
      </c>
      <c r="AK49" s="71">
        <v>0</v>
      </c>
      <c r="AL49" s="72">
        <v>0</v>
      </c>
      <c r="AM49" s="71">
        <f>SUM(AN49:AO49)</f>
        <v>0</v>
      </c>
      <c r="AN49" s="71">
        <v>0</v>
      </c>
      <c r="AO49" s="72">
        <v>0</v>
      </c>
    </row>
    <row r="50" spans="1:41" ht="19.5" customHeight="1">
      <c r="A50" s="70" t="s">
        <v>38</v>
      </c>
      <c r="B50" s="70" t="s">
        <v>38</v>
      </c>
      <c r="C50" s="70" t="s">
        <v>38</v>
      </c>
      <c r="D50" s="70" t="s">
        <v>255</v>
      </c>
      <c r="E50" s="71">
        <f>SUM(F50,P50,Z50)</f>
        <v>25.26</v>
      </c>
      <c r="F50" s="71">
        <f>SUM(G50,J50,M50)</f>
        <v>25.26</v>
      </c>
      <c r="G50" s="71">
        <f>SUM(H50:I50)</f>
        <v>25.26</v>
      </c>
      <c r="H50" s="71">
        <v>25.26</v>
      </c>
      <c r="I50" s="72">
        <v>0</v>
      </c>
      <c r="J50" s="71">
        <f>SUM(K50:L50)</f>
        <v>0</v>
      </c>
      <c r="K50" s="71">
        <v>0</v>
      </c>
      <c r="L50" s="72">
        <v>0</v>
      </c>
      <c r="M50" s="71">
        <f>SUM(N50:O50)</f>
        <v>0</v>
      </c>
      <c r="N50" s="71">
        <v>0</v>
      </c>
      <c r="O50" s="72">
        <v>0</v>
      </c>
      <c r="P50" s="73">
        <f>SUM(Q50,T50,W50)</f>
        <v>0</v>
      </c>
      <c r="Q50" s="71">
        <f>SUM(R50:S50)</f>
        <v>0</v>
      </c>
      <c r="R50" s="71">
        <v>0</v>
      </c>
      <c r="S50" s="72">
        <v>0</v>
      </c>
      <c r="T50" s="71">
        <f>SUM(U50:V50)</f>
        <v>0</v>
      </c>
      <c r="U50" s="71">
        <v>0</v>
      </c>
      <c r="V50" s="71">
        <v>0</v>
      </c>
      <c r="W50" s="71">
        <f>SUM(X50:Y50)</f>
        <v>0</v>
      </c>
      <c r="X50" s="71">
        <v>0</v>
      </c>
      <c r="Y50" s="72">
        <v>0</v>
      </c>
      <c r="Z50" s="73">
        <f>SUM(AA50,AD50,AG50,AJ50,AM50)</f>
        <v>0</v>
      </c>
      <c r="AA50" s="71">
        <f>SUM(AB50:AC50)</f>
        <v>0</v>
      </c>
      <c r="AB50" s="71">
        <v>0</v>
      </c>
      <c r="AC50" s="72">
        <v>0</v>
      </c>
      <c r="AD50" s="71">
        <f>SUM(AE50:AF50)</f>
        <v>0</v>
      </c>
      <c r="AE50" s="71">
        <v>0</v>
      </c>
      <c r="AF50" s="72">
        <v>0</v>
      </c>
      <c r="AG50" s="71">
        <f>SUM(AH50:AI50)</f>
        <v>0</v>
      </c>
      <c r="AH50" s="71">
        <v>0</v>
      </c>
      <c r="AI50" s="72">
        <v>0</v>
      </c>
      <c r="AJ50" s="71">
        <f>SUM(AK50:AL50)</f>
        <v>0</v>
      </c>
      <c r="AK50" s="71">
        <v>0</v>
      </c>
      <c r="AL50" s="72">
        <v>0</v>
      </c>
      <c r="AM50" s="71">
        <f>SUM(AN50:AO50)</f>
        <v>0</v>
      </c>
      <c r="AN50" s="71">
        <v>0</v>
      </c>
      <c r="AO50" s="72">
        <v>0</v>
      </c>
    </row>
    <row r="51" spans="1:41" ht="19.5" customHeight="1">
      <c r="A51" s="70" t="s">
        <v>256</v>
      </c>
      <c r="B51" s="70" t="s">
        <v>86</v>
      </c>
      <c r="C51" s="70" t="s">
        <v>120</v>
      </c>
      <c r="D51" s="70" t="s">
        <v>257</v>
      </c>
      <c r="E51" s="71">
        <f>SUM(F51,P51,Z51)</f>
        <v>0.07</v>
      </c>
      <c r="F51" s="71">
        <f>SUM(G51,J51,M51)</f>
        <v>0.07</v>
      </c>
      <c r="G51" s="71">
        <f>SUM(H51:I51)</f>
        <v>0.07</v>
      </c>
      <c r="H51" s="71">
        <v>0.07</v>
      </c>
      <c r="I51" s="72">
        <v>0</v>
      </c>
      <c r="J51" s="71">
        <f>SUM(K51:L51)</f>
        <v>0</v>
      </c>
      <c r="K51" s="71">
        <v>0</v>
      </c>
      <c r="L51" s="72">
        <v>0</v>
      </c>
      <c r="M51" s="71">
        <f>SUM(N51:O51)</f>
        <v>0</v>
      </c>
      <c r="N51" s="71">
        <v>0</v>
      </c>
      <c r="O51" s="72">
        <v>0</v>
      </c>
      <c r="P51" s="73">
        <f>SUM(Q51,T51,W51)</f>
        <v>0</v>
      </c>
      <c r="Q51" s="71">
        <f>SUM(R51:S51)</f>
        <v>0</v>
      </c>
      <c r="R51" s="71">
        <v>0</v>
      </c>
      <c r="S51" s="72">
        <v>0</v>
      </c>
      <c r="T51" s="71">
        <f>SUM(U51:V51)</f>
        <v>0</v>
      </c>
      <c r="U51" s="71">
        <v>0</v>
      </c>
      <c r="V51" s="71">
        <v>0</v>
      </c>
      <c r="W51" s="71">
        <f>SUM(X51:Y51)</f>
        <v>0</v>
      </c>
      <c r="X51" s="71">
        <v>0</v>
      </c>
      <c r="Y51" s="72">
        <v>0</v>
      </c>
      <c r="Z51" s="73">
        <f>SUM(AA51,AD51,AG51,AJ51,AM51)</f>
        <v>0</v>
      </c>
      <c r="AA51" s="71">
        <f>SUM(AB51:AC51)</f>
        <v>0</v>
      </c>
      <c r="AB51" s="71">
        <v>0</v>
      </c>
      <c r="AC51" s="72">
        <v>0</v>
      </c>
      <c r="AD51" s="71">
        <f>SUM(AE51:AF51)</f>
        <v>0</v>
      </c>
      <c r="AE51" s="71">
        <v>0</v>
      </c>
      <c r="AF51" s="72">
        <v>0</v>
      </c>
      <c r="AG51" s="71">
        <f>SUM(AH51:AI51)</f>
        <v>0</v>
      </c>
      <c r="AH51" s="71">
        <v>0</v>
      </c>
      <c r="AI51" s="72">
        <v>0</v>
      </c>
      <c r="AJ51" s="71">
        <f>SUM(AK51:AL51)</f>
        <v>0</v>
      </c>
      <c r="AK51" s="71">
        <v>0</v>
      </c>
      <c r="AL51" s="72">
        <v>0</v>
      </c>
      <c r="AM51" s="71">
        <f>SUM(AN51:AO51)</f>
        <v>0</v>
      </c>
      <c r="AN51" s="71">
        <v>0</v>
      </c>
      <c r="AO51" s="72">
        <v>0</v>
      </c>
    </row>
    <row r="52" spans="1:41" ht="19.5" customHeight="1">
      <c r="A52" s="70" t="s">
        <v>256</v>
      </c>
      <c r="B52" s="70" t="s">
        <v>93</v>
      </c>
      <c r="C52" s="70" t="s">
        <v>120</v>
      </c>
      <c r="D52" s="70" t="s">
        <v>258</v>
      </c>
      <c r="E52" s="71">
        <f>SUM(F52,P52,Z52)</f>
        <v>24.19</v>
      </c>
      <c r="F52" s="71">
        <f>SUM(G52,J52,M52)</f>
        <v>24.19</v>
      </c>
      <c r="G52" s="71">
        <f>SUM(H52:I52)</f>
        <v>24.19</v>
      </c>
      <c r="H52" s="71">
        <v>24.19</v>
      </c>
      <c r="I52" s="72">
        <v>0</v>
      </c>
      <c r="J52" s="71">
        <f>SUM(K52:L52)</f>
        <v>0</v>
      </c>
      <c r="K52" s="71">
        <v>0</v>
      </c>
      <c r="L52" s="72">
        <v>0</v>
      </c>
      <c r="M52" s="71">
        <f>SUM(N52:O52)</f>
        <v>0</v>
      </c>
      <c r="N52" s="71">
        <v>0</v>
      </c>
      <c r="O52" s="72">
        <v>0</v>
      </c>
      <c r="P52" s="73">
        <f>SUM(Q52,T52,W52)</f>
        <v>0</v>
      </c>
      <c r="Q52" s="71">
        <f>SUM(R52:S52)</f>
        <v>0</v>
      </c>
      <c r="R52" s="71">
        <v>0</v>
      </c>
      <c r="S52" s="72">
        <v>0</v>
      </c>
      <c r="T52" s="71">
        <f>SUM(U52:V52)</f>
        <v>0</v>
      </c>
      <c r="U52" s="71">
        <v>0</v>
      </c>
      <c r="V52" s="71">
        <v>0</v>
      </c>
      <c r="W52" s="71">
        <f>SUM(X52:Y52)</f>
        <v>0</v>
      </c>
      <c r="X52" s="71">
        <v>0</v>
      </c>
      <c r="Y52" s="72">
        <v>0</v>
      </c>
      <c r="Z52" s="73">
        <f>SUM(AA52,AD52,AG52,AJ52,AM52)</f>
        <v>0</v>
      </c>
      <c r="AA52" s="71">
        <f>SUM(AB52:AC52)</f>
        <v>0</v>
      </c>
      <c r="AB52" s="71">
        <v>0</v>
      </c>
      <c r="AC52" s="72">
        <v>0</v>
      </c>
      <c r="AD52" s="71">
        <f>SUM(AE52:AF52)</f>
        <v>0</v>
      </c>
      <c r="AE52" s="71">
        <v>0</v>
      </c>
      <c r="AF52" s="72">
        <v>0</v>
      </c>
      <c r="AG52" s="71">
        <f>SUM(AH52:AI52)</f>
        <v>0</v>
      </c>
      <c r="AH52" s="71">
        <v>0</v>
      </c>
      <c r="AI52" s="72">
        <v>0</v>
      </c>
      <c r="AJ52" s="71">
        <f>SUM(AK52:AL52)</f>
        <v>0</v>
      </c>
      <c r="AK52" s="71">
        <v>0</v>
      </c>
      <c r="AL52" s="72">
        <v>0</v>
      </c>
      <c r="AM52" s="71">
        <f>SUM(AN52:AO52)</f>
        <v>0</v>
      </c>
      <c r="AN52" s="71">
        <v>0</v>
      </c>
      <c r="AO52" s="72">
        <v>0</v>
      </c>
    </row>
    <row r="53" spans="1:41" ht="19.5" customHeight="1">
      <c r="A53" s="70" t="s">
        <v>256</v>
      </c>
      <c r="B53" s="70" t="s">
        <v>109</v>
      </c>
      <c r="C53" s="70" t="s">
        <v>120</v>
      </c>
      <c r="D53" s="70" t="s">
        <v>259</v>
      </c>
      <c r="E53" s="71">
        <f>SUM(F53,P53,Z53)</f>
        <v>1</v>
      </c>
      <c r="F53" s="71">
        <f>SUM(G53,J53,M53)</f>
        <v>1</v>
      </c>
      <c r="G53" s="71">
        <f>SUM(H53:I53)</f>
        <v>1</v>
      </c>
      <c r="H53" s="71">
        <v>1</v>
      </c>
      <c r="I53" s="72">
        <v>0</v>
      </c>
      <c r="J53" s="71">
        <f>SUM(K53:L53)</f>
        <v>0</v>
      </c>
      <c r="K53" s="71">
        <v>0</v>
      </c>
      <c r="L53" s="72">
        <v>0</v>
      </c>
      <c r="M53" s="71">
        <f>SUM(N53:O53)</f>
        <v>0</v>
      </c>
      <c r="N53" s="71">
        <v>0</v>
      </c>
      <c r="O53" s="72">
        <v>0</v>
      </c>
      <c r="P53" s="73">
        <f>SUM(Q53,T53,W53)</f>
        <v>0</v>
      </c>
      <c r="Q53" s="71">
        <f>SUM(R53:S53)</f>
        <v>0</v>
      </c>
      <c r="R53" s="71">
        <v>0</v>
      </c>
      <c r="S53" s="72">
        <v>0</v>
      </c>
      <c r="T53" s="71">
        <f>SUM(U53:V53)</f>
        <v>0</v>
      </c>
      <c r="U53" s="71">
        <v>0</v>
      </c>
      <c r="V53" s="71">
        <v>0</v>
      </c>
      <c r="W53" s="71">
        <f>SUM(X53:Y53)</f>
        <v>0</v>
      </c>
      <c r="X53" s="71">
        <v>0</v>
      </c>
      <c r="Y53" s="72">
        <v>0</v>
      </c>
      <c r="Z53" s="73">
        <f>SUM(AA53,AD53,AG53,AJ53,AM53)</f>
        <v>0</v>
      </c>
      <c r="AA53" s="71">
        <f>SUM(AB53:AC53)</f>
        <v>0</v>
      </c>
      <c r="AB53" s="71">
        <v>0</v>
      </c>
      <c r="AC53" s="72">
        <v>0</v>
      </c>
      <c r="AD53" s="71">
        <f>SUM(AE53:AF53)</f>
        <v>0</v>
      </c>
      <c r="AE53" s="71">
        <v>0</v>
      </c>
      <c r="AF53" s="72">
        <v>0</v>
      </c>
      <c r="AG53" s="71">
        <f>SUM(AH53:AI53)</f>
        <v>0</v>
      </c>
      <c r="AH53" s="71">
        <v>0</v>
      </c>
      <c r="AI53" s="72">
        <v>0</v>
      </c>
      <c r="AJ53" s="71">
        <f>SUM(AK53:AL53)</f>
        <v>0</v>
      </c>
      <c r="AK53" s="71">
        <v>0</v>
      </c>
      <c r="AL53" s="72">
        <v>0</v>
      </c>
      <c r="AM53" s="71">
        <f>SUM(AN53:AO53)</f>
        <v>0</v>
      </c>
      <c r="AN53" s="71">
        <v>0</v>
      </c>
      <c r="AO53" s="72">
        <v>0</v>
      </c>
    </row>
    <row r="54" spans="1:41" ht="19.5" customHeight="1">
      <c r="A54" s="70" t="s">
        <v>38</v>
      </c>
      <c r="B54" s="70" t="s">
        <v>38</v>
      </c>
      <c r="C54" s="70" t="s">
        <v>38</v>
      </c>
      <c r="D54" s="70" t="s">
        <v>122</v>
      </c>
      <c r="E54" s="71">
        <f>SUM(F54,P54,Z54)</f>
        <v>359.84</v>
      </c>
      <c r="F54" s="71">
        <f>SUM(G54,J54,M54)</f>
        <v>359.84</v>
      </c>
      <c r="G54" s="71">
        <f>SUM(H54:I54)</f>
        <v>359.84</v>
      </c>
      <c r="H54" s="71">
        <v>359.84</v>
      </c>
      <c r="I54" s="72">
        <v>0</v>
      </c>
      <c r="J54" s="71">
        <f>SUM(K54:L54)</f>
        <v>0</v>
      </c>
      <c r="K54" s="71">
        <v>0</v>
      </c>
      <c r="L54" s="72">
        <v>0</v>
      </c>
      <c r="M54" s="71">
        <f>SUM(N54:O54)</f>
        <v>0</v>
      </c>
      <c r="N54" s="71">
        <v>0</v>
      </c>
      <c r="O54" s="72">
        <v>0</v>
      </c>
      <c r="P54" s="73">
        <f>SUM(Q54,T54,W54)</f>
        <v>0</v>
      </c>
      <c r="Q54" s="71">
        <f>SUM(R54:S54)</f>
        <v>0</v>
      </c>
      <c r="R54" s="71">
        <v>0</v>
      </c>
      <c r="S54" s="72">
        <v>0</v>
      </c>
      <c r="T54" s="71">
        <f>SUM(U54:V54)</f>
        <v>0</v>
      </c>
      <c r="U54" s="71">
        <v>0</v>
      </c>
      <c r="V54" s="71">
        <v>0</v>
      </c>
      <c r="W54" s="71">
        <f>SUM(X54:Y54)</f>
        <v>0</v>
      </c>
      <c r="X54" s="71">
        <v>0</v>
      </c>
      <c r="Y54" s="72">
        <v>0</v>
      </c>
      <c r="Z54" s="73">
        <f>SUM(AA54,AD54,AG54,AJ54,AM54)</f>
        <v>0</v>
      </c>
      <c r="AA54" s="71">
        <f>SUM(AB54:AC54)</f>
        <v>0</v>
      </c>
      <c r="AB54" s="71">
        <v>0</v>
      </c>
      <c r="AC54" s="72">
        <v>0</v>
      </c>
      <c r="AD54" s="71">
        <f>SUM(AE54:AF54)</f>
        <v>0</v>
      </c>
      <c r="AE54" s="71">
        <v>0</v>
      </c>
      <c r="AF54" s="72">
        <v>0</v>
      </c>
      <c r="AG54" s="71">
        <f>SUM(AH54:AI54)</f>
        <v>0</v>
      </c>
      <c r="AH54" s="71">
        <v>0</v>
      </c>
      <c r="AI54" s="72">
        <v>0</v>
      </c>
      <c r="AJ54" s="71">
        <f>SUM(AK54:AL54)</f>
        <v>0</v>
      </c>
      <c r="AK54" s="71">
        <v>0</v>
      </c>
      <c r="AL54" s="72">
        <v>0</v>
      </c>
      <c r="AM54" s="71">
        <f>SUM(AN54:AO54)</f>
        <v>0</v>
      </c>
      <c r="AN54" s="71">
        <v>0</v>
      </c>
      <c r="AO54" s="72">
        <v>0</v>
      </c>
    </row>
    <row r="55" spans="1:41" ht="19.5" customHeight="1">
      <c r="A55" s="70" t="s">
        <v>38</v>
      </c>
      <c r="B55" s="70" t="s">
        <v>38</v>
      </c>
      <c r="C55" s="70" t="s">
        <v>38</v>
      </c>
      <c r="D55" s="70" t="s">
        <v>123</v>
      </c>
      <c r="E55" s="71">
        <f>SUM(F55,P55,Z55)</f>
        <v>359.84</v>
      </c>
      <c r="F55" s="71">
        <f>SUM(G55,J55,M55)</f>
        <v>359.84</v>
      </c>
      <c r="G55" s="71">
        <f>SUM(H55:I55)</f>
        <v>359.84</v>
      </c>
      <c r="H55" s="71">
        <v>359.84</v>
      </c>
      <c r="I55" s="72">
        <v>0</v>
      </c>
      <c r="J55" s="71">
        <f>SUM(K55:L55)</f>
        <v>0</v>
      </c>
      <c r="K55" s="71">
        <v>0</v>
      </c>
      <c r="L55" s="72">
        <v>0</v>
      </c>
      <c r="M55" s="71">
        <f>SUM(N55:O55)</f>
        <v>0</v>
      </c>
      <c r="N55" s="71">
        <v>0</v>
      </c>
      <c r="O55" s="72">
        <v>0</v>
      </c>
      <c r="P55" s="73">
        <f>SUM(Q55,T55,W55)</f>
        <v>0</v>
      </c>
      <c r="Q55" s="71">
        <f>SUM(R55:S55)</f>
        <v>0</v>
      </c>
      <c r="R55" s="71">
        <v>0</v>
      </c>
      <c r="S55" s="72">
        <v>0</v>
      </c>
      <c r="T55" s="71">
        <f>SUM(U55:V55)</f>
        <v>0</v>
      </c>
      <c r="U55" s="71">
        <v>0</v>
      </c>
      <c r="V55" s="71">
        <v>0</v>
      </c>
      <c r="W55" s="71">
        <f>SUM(X55:Y55)</f>
        <v>0</v>
      </c>
      <c r="X55" s="71">
        <v>0</v>
      </c>
      <c r="Y55" s="72">
        <v>0</v>
      </c>
      <c r="Z55" s="73">
        <f>SUM(AA55,AD55,AG55,AJ55,AM55)</f>
        <v>0</v>
      </c>
      <c r="AA55" s="71">
        <f>SUM(AB55:AC55)</f>
        <v>0</v>
      </c>
      <c r="AB55" s="71">
        <v>0</v>
      </c>
      <c r="AC55" s="72">
        <v>0</v>
      </c>
      <c r="AD55" s="71">
        <f>SUM(AE55:AF55)</f>
        <v>0</v>
      </c>
      <c r="AE55" s="71">
        <v>0</v>
      </c>
      <c r="AF55" s="72">
        <v>0</v>
      </c>
      <c r="AG55" s="71">
        <f>SUM(AH55:AI55)</f>
        <v>0</v>
      </c>
      <c r="AH55" s="71">
        <v>0</v>
      </c>
      <c r="AI55" s="72">
        <v>0</v>
      </c>
      <c r="AJ55" s="71">
        <f>SUM(AK55:AL55)</f>
        <v>0</v>
      </c>
      <c r="AK55" s="71">
        <v>0</v>
      </c>
      <c r="AL55" s="72">
        <v>0</v>
      </c>
      <c r="AM55" s="71">
        <f>SUM(AN55:AO55)</f>
        <v>0</v>
      </c>
      <c r="AN55" s="71">
        <v>0</v>
      </c>
      <c r="AO55" s="72">
        <v>0</v>
      </c>
    </row>
    <row r="56" spans="1:41" ht="19.5" customHeight="1">
      <c r="A56" s="70" t="s">
        <v>38</v>
      </c>
      <c r="B56" s="70" t="s">
        <v>38</v>
      </c>
      <c r="C56" s="70" t="s">
        <v>38</v>
      </c>
      <c r="D56" s="70" t="s">
        <v>236</v>
      </c>
      <c r="E56" s="71">
        <f>SUM(F56,P56,Z56)</f>
        <v>273.81</v>
      </c>
      <c r="F56" s="71">
        <f>SUM(G56,J56,M56)</f>
        <v>273.81</v>
      </c>
      <c r="G56" s="71">
        <f>SUM(H56:I56)</f>
        <v>273.81</v>
      </c>
      <c r="H56" s="71">
        <v>273.81</v>
      </c>
      <c r="I56" s="72">
        <v>0</v>
      </c>
      <c r="J56" s="71">
        <f>SUM(K56:L56)</f>
        <v>0</v>
      </c>
      <c r="K56" s="71">
        <v>0</v>
      </c>
      <c r="L56" s="72">
        <v>0</v>
      </c>
      <c r="M56" s="71">
        <f>SUM(N56:O56)</f>
        <v>0</v>
      </c>
      <c r="N56" s="71">
        <v>0</v>
      </c>
      <c r="O56" s="72">
        <v>0</v>
      </c>
      <c r="P56" s="73">
        <f>SUM(Q56,T56,W56)</f>
        <v>0</v>
      </c>
      <c r="Q56" s="71">
        <f>SUM(R56:S56)</f>
        <v>0</v>
      </c>
      <c r="R56" s="71">
        <v>0</v>
      </c>
      <c r="S56" s="72">
        <v>0</v>
      </c>
      <c r="T56" s="71">
        <f>SUM(U56:V56)</f>
        <v>0</v>
      </c>
      <c r="U56" s="71">
        <v>0</v>
      </c>
      <c r="V56" s="71">
        <v>0</v>
      </c>
      <c r="W56" s="71">
        <f>SUM(X56:Y56)</f>
        <v>0</v>
      </c>
      <c r="X56" s="71">
        <v>0</v>
      </c>
      <c r="Y56" s="72">
        <v>0</v>
      </c>
      <c r="Z56" s="73">
        <f>SUM(AA56,AD56,AG56,AJ56,AM56)</f>
        <v>0</v>
      </c>
      <c r="AA56" s="71">
        <f>SUM(AB56:AC56)</f>
        <v>0</v>
      </c>
      <c r="AB56" s="71">
        <v>0</v>
      </c>
      <c r="AC56" s="72">
        <v>0</v>
      </c>
      <c r="AD56" s="71">
        <f>SUM(AE56:AF56)</f>
        <v>0</v>
      </c>
      <c r="AE56" s="71">
        <v>0</v>
      </c>
      <c r="AF56" s="72">
        <v>0</v>
      </c>
      <c r="AG56" s="71">
        <f>SUM(AH56:AI56)</f>
        <v>0</v>
      </c>
      <c r="AH56" s="71">
        <v>0</v>
      </c>
      <c r="AI56" s="72">
        <v>0</v>
      </c>
      <c r="AJ56" s="71">
        <f>SUM(AK56:AL56)</f>
        <v>0</v>
      </c>
      <c r="AK56" s="71">
        <v>0</v>
      </c>
      <c r="AL56" s="72">
        <v>0</v>
      </c>
      <c r="AM56" s="71">
        <f>SUM(AN56:AO56)</f>
        <v>0</v>
      </c>
      <c r="AN56" s="71">
        <v>0</v>
      </c>
      <c r="AO56" s="72">
        <v>0</v>
      </c>
    </row>
    <row r="57" spans="1:41" ht="19.5" customHeight="1">
      <c r="A57" s="70" t="s">
        <v>237</v>
      </c>
      <c r="B57" s="70" t="s">
        <v>86</v>
      </c>
      <c r="C57" s="70" t="s">
        <v>124</v>
      </c>
      <c r="D57" s="70" t="s">
        <v>238</v>
      </c>
      <c r="E57" s="71">
        <f>SUM(F57,P57,Z57)</f>
        <v>190.7</v>
      </c>
      <c r="F57" s="71">
        <f>SUM(G57,J57,M57)</f>
        <v>190.7</v>
      </c>
      <c r="G57" s="71">
        <f>SUM(H57:I57)</f>
        <v>190.7</v>
      </c>
      <c r="H57" s="71">
        <v>190.7</v>
      </c>
      <c r="I57" s="72">
        <v>0</v>
      </c>
      <c r="J57" s="71">
        <f>SUM(K57:L57)</f>
        <v>0</v>
      </c>
      <c r="K57" s="71">
        <v>0</v>
      </c>
      <c r="L57" s="72">
        <v>0</v>
      </c>
      <c r="M57" s="71">
        <f>SUM(N57:O57)</f>
        <v>0</v>
      </c>
      <c r="N57" s="71">
        <v>0</v>
      </c>
      <c r="O57" s="72">
        <v>0</v>
      </c>
      <c r="P57" s="73">
        <f>SUM(Q57,T57,W57)</f>
        <v>0</v>
      </c>
      <c r="Q57" s="71">
        <f>SUM(R57:S57)</f>
        <v>0</v>
      </c>
      <c r="R57" s="71">
        <v>0</v>
      </c>
      <c r="S57" s="72">
        <v>0</v>
      </c>
      <c r="T57" s="71">
        <f>SUM(U57:V57)</f>
        <v>0</v>
      </c>
      <c r="U57" s="71">
        <v>0</v>
      </c>
      <c r="V57" s="71">
        <v>0</v>
      </c>
      <c r="W57" s="71">
        <f>SUM(X57:Y57)</f>
        <v>0</v>
      </c>
      <c r="X57" s="71">
        <v>0</v>
      </c>
      <c r="Y57" s="72">
        <v>0</v>
      </c>
      <c r="Z57" s="73">
        <f>SUM(AA57,AD57,AG57,AJ57,AM57)</f>
        <v>0</v>
      </c>
      <c r="AA57" s="71">
        <f>SUM(AB57:AC57)</f>
        <v>0</v>
      </c>
      <c r="AB57" s="71">
        <v>0</v>
      </c>
      <c r="AC57" s="72">
        <v>0</v>
      </c>
      <c r="AD57" s="71">
        <f>SUM(AE57:AF57)</f>
        <v>0</v>
      </c>
      <c r="AE57" s="71">
        <v>0</v>
      </c>
      <c r="AF57" s="72">
        <v>0</v>
      </c>
      <c r="AG57" s="71">
        <f>SUM(AH57:AI57)</f>
        <v>0</v>
      </c>
      <c r="AH57" s="71">
        <v>0</v>
      </c>
      <c r="AI57" s="72">
        <v>0</v>
      </c>
      <c r="AJ57" s="71">
        <f>SUM(AK57:AL57)</f>
        <v>0</v>
      </c>
      <c r="AK57" s="71">
        <v>0</v>
      </c>
      <c r="AL57" s="72">
        <v>0</v>
      </c>
      <c r="AM57" s="71">
        <f>SUM(AN57:AO57)</f>
        <v>0</v>
      </c>
      <c r="AN57" s="71">
        <v>0</v>
      </c>
      <c r="AO57" s="72">
        <v>0</v>
      </c>
    </row>
    <row r="58" spans="1:41" ht="19.5" customHeight="1">
      <c r="A58" s="70" t="s">
        <v>237</v>
      </c>
      <c r="B58" s="70" t="s">
        <v>89</v>
      </c>
      <c r="C58" s="70" t="s">
        <v>124</v>
      </c>
      <c r="D58" s="70" t="s">
        <v>239</v>
      </c>
      <c r="E58" s="71">
        <f>SUM(F58,P58,Z58)</f>
        <v>52.7</v>
      </c>
      <c r="F58" s="71">
        <f>SUM(G58,J58,M58)</f>
        <v>52.7</v>
      </c>
      <c r="G58" s="71">
        <f>SUM(H58:I58)</f>
        <v>52.7</v>
      </c>
      <c r="H58" s="71">
        <v>52.7</v>
      </c>
      <c r="I58" s="72">
        <v>0</v>
      </c>
      <c r="J58" s="71">
        <f>SUM(K58:L58)</f>
        <v>0</v>
      </c>
      <c r="K58" s="71">
        <v>0</v>
      </c>
      <c r="L58" s="72">
        <v>0</v>
      </c>
      <c r="M58" s="71">
        <f>SUM(N58:O58)</f>
        <v>0</v>
      </c>
      <c r="N58" s="71">
        <v>0</v>
      </c>
      <c r="O58" s="72">
        <v>0</v>
      </c>
      <c r="P58" s="73">
        <f>SUM(Q58,T58,W58)</f>
        <v>0</v>
      </c>
      <c r="Q58" s="71">
        <f>SUM(R58:S58)</f>
        <v>0</v>
      </c>
      <c r="R58" s="71">
        <v>0</v>
      </c>
      <c r="S58" s="72">
        <v>0</v>
      </c>
      <c r="T58" s="71">
        <f>SUM(U58:V58)</f>
        <v>0</v>
      </c>
      <c r="U58" s="71">
        <v>0</v>
      </c>
      <c r="V58" s="71">
        <v>0</v>
      </c>
      <c r="W58" s="71">
        <f>SUM(X58:Y58)</f>
        <v>0</v>
      </c>
      <c r="X58" s="71">
        <v>0</v>
      </c>
      <c r="Y58" s="72">
        <v>0</v>
      </c>
      <c r="Z58" s="73">
        <f>SUM(AA58,AD58,AG58,AJ58,AM58)</f>
        <v>0</v>
      </c>
      <c r="AA58" s="71">
        <f>SUM(AB58:AC58)</f>
        <v>0</v>
      </c>
      <c r="AB58" s="71">
        <v>0</v>
      </c>
      <c r="AC58" s="72">
        <v>0</v>
      </c>
      <c r="AD58" s="71">
        <f>SUM(AE58:AF58)</f>
        <v>0</v>
      </c>
      <c r="AE58" s="71">
        <v>0</v>
      </c>
      <c r="AF58" s="72">
        <v>0</v>
      </c>
      <c r="AG58" s="71">
        <f>SUM(AH58:AI58)</f>
        <v>0</v>
      </c>
      <c r="AH58" s="71">
        <v>0</v>
      </c>
      <c r="AI58" s="72">
        <v>0</v>
      </c>
      <c r="AJ58" s="71">
        <f>SUM(AK58:AL58)</f>
        <v>0</v>
      </c>
      <c r="AK58" s="71">
        <v>0</v>
      </c>
      <c r="AL58" s="72">
        <v>0</v>
      </c>
      <c r="AM58" s="71">
        <f>SUM(AN58:AO58)</f>
        <v>0</v>
      </c>
      <c r="AN58" s="71">
        <v>0</v>
      </c>
      <c r="AO58" s="72">
        <v>0</v>
      </c>
    </row>
    <row r="59" spans="1:41" ht="19.5" customHeight="1">
      <c r="A59" s="70" t="s">
        <v>237</v>
      </c>
      <c r="B59" s="70" t="s">
        <v>104</v>
      </c>
      <c r="C59" s="70" t="s">
        <v>124</v>
      </c>
      <c r="D59" s="70" t="s">
        <v>240</v>
      </c>
      <c r="E59" s="71">
        <f>SUM(F59,P59,Z59)</f>
        <v>28.06</v>
      </c>
      <c r="F59" s="71">
        <f>SUM(G59,J59,M59)</f>
        <v>28.06</v>
      </c>
      <c r="G59" s="71">
        <f>SUM(H59:I59)</f>
        <v>28.06</v>
      </c>
      <c r="H59" s="71">
        <v>28.06</v>
      </c>
      <c r="I59" s="72">
        <v>0</v>
      </c>
      <c r="J59" s="71">
        <f>SUM(K59:L59)</f>
        <v>0</v>
      </c>
      <c r="K59" s="71">
        <v>0</v>
      </c>
      <c r="L59" s="72">
        <v>0</v>
      </c>
      <c r="M59" s="71">
        <f>SUM(N59:O59)</f>
        <v>0</v>
      </c>
      <c r="N59" s="71">
        <v>0</v>
      </c>
      <c r="O59" s="72">
        <v>0</v>
      </c>
      <c r="P59" s="73">
        <f>SUM(Q59,T59,W59)</f>
        <v>0</v>
      </c>
      <c r="Q59" s="71">
        <f>SUM(R59:S59)</f>
        <v>0</v>
      </c>
      <c r="R59" s="71">
        <v>0</v>
      </c>
      <c r="S59" s="72">
        <v>0</v>
      </c>
      <c r="T59" s="71">
        <f>SUM(U59:V59)</f>
        <v>0</v>
      </c>
      <c r="U59" s="71">
        <v>0</v>
      </c>
      <c r="V59" s="71">
        <v>0</v>
      </c>
      <c r="W59" s="71">
        <f>SUM(X59:Y59)</f>
        <v>0</v>
      </c>
      <c r="X59" s="71">
        <v>0</v>
      </c>
      <c r="Y59" s="72">
        <v>0</v>
      </c>
      <c r="Z59" s="73">
        <f>SUM(AA59,AD59,AG59,AJ59,AM59)</f>
        <v>0</v>
      </c>
      <c r="AA59" s="71">
        <f>SUM(AB59:AC59)</f>
        <v>0</v>
      </c>
      <c r="AB59" s="71">
        <v>0</v>
      </c>
      <c r="AC59" s="72">
        <v>0</v>
      </c>
      <c r="AD59" s="71">
        <f>SUM(AE59:AF59)</f>
        <v>0</v>
      </c>
      <c r="AE59" s="71">
        <v>0</v>
      </c>
      <c r="AF59" s="72">
        <v>0</v>
      </c>
      <c r="AG59" s="71">
        <f>SUM(AH59:AI59)</f>
        <v>0</v>
      </c>
      <c r="AH59" s="71">
        <v>0</v>
      </c>
      <c r="AI59" s="72">
        <v>0</v>
      </c>
      <c r="AJ59" s="71">
        <f>SUM(AK59:AL59)</f>
        <v>0</v>
      </c>
      <c r="AK59" s="71">
        <v>0</v>
      </c>
      <c r="AL59" s="72">
        <v>0</v>
      </c>
      <c r="AM59" s="71">
        <f>SUM(AN59:AO59)</f>
        <v>0</v>
      </c>
      <c r="AN59" s="71">
        <v>0</v>
      </c>
      <c r="AO59" s="72">
        <v>0</v>
      </c>
    </row>
    <row r="60" spans="1:41" ht="19.5" customHeight="1">
      <c r="A60" s="70" t="s">
        <v>237</v>
      </c>
      <c r="B60" s="70" t="s">
        <v>109</v>
      </c>
      <c r="C60" s="70" t="s">
        <v>124</v>
      </c>
      <c r="D60" s="70" t="s">
        <v>241</v>
      </c>
      <c r="E60" s="71">
        <f>SUM(F60,P60,Z60)</f>
        <v>2.35</v>
      </c>
      <c r="F60" s="71">
        <f>SUM(G60,J60,M60)</f>
        <v>2.35</v>
      </c>
      <c r="G60" s="71">
        <f>SUM(H60:I60)</f>
        <v>2.35</v>
      </c>
      <c r="H60" s="71">
        <v>2.35</v>
      </c>
      <c r="I60" s="72">
        <v>0</v>
      </c>
      <c r="J60" s="71">
        <f>SUM(K60:L60)</f>
        <v>0</v>
      </c>
      <c r="K60" s="71">
        <v>0</v>
      </c>
      <c r="L60" s="72">
        <v>0</v>
      </c>
      <c r="M60" s="71">
        <f>SUM(N60:O60)</f>
        <v>0</v>
      </c>
      <c r="N60" s="71">
        <v>0</v>
      </c>
      <c r="O60" s="72">
        <v>0</v>
      </c>
      <c r="P60" s="73">
        <f>SUM(Q60,T60,W60)</f>
        <v>0</v>
      </c>
      <c r="Q60" s="71">
        <f>SUM(R60:S60)</f>
        <v>0</v>
      </c>
      <c r="R60" s="71">
        <v>0</v>
      </c>
      <c r="S60" s="72">
        <v>0</v>
      </c>
      <c r="T60" s="71">
        <f>SUM(U60:V60)</f>
        <v>0</v>
      </c>
      <c r="U60" s="71">
        <v>0</v>
      </c>
      <c r="V60" s="71">
        <v>0</v>
      </c>
      <c r="W60" s="71">
        <f>SUM(X60:Y60)</f>
        <v>0</v>
      </c>
      <c r="X60" s="71">
        <v>0</v>
      </c>
      <c r="Y60" s="72">
        <v>0</v>
      </c>
      <c r="Z60" s="73">
        <f>SUM(AA60,AD60,AG60,AJ60,AM60)</f>
        <v>0</v>
      </c>
      <c r="AA60" s="71">
        <f>SUM(AB60:AC60)</f>
        <v>0</v>
      </c>
      <c r="AB60" s="71">
        <v>0</v>
      </c>
      <c r="AC60" s="72">
        <v>0</v>
      </c>
      <c r="AD60" s="71">
        <f>SUM(AE60:AF60)</f>
        <v>0</v>
      </c>
      <c r="AE60" s="71">
        <v>0</v>
      </c>
      <c r="AF60" s="72">
        <v>0</v>
      </c>
      <c r="AG60" s="71">
        <f>SUM(AH60:AI60)</f>
        <v>0</v>
      </c>
      <c r="AH60" s="71">
        <v>0</v>
      </c>
      <c r="AI60" s="72">
        <v>0</v>
      </c>
      <c r="AJ60" s="71">
        <f>SUM(AK60:AL60)</f>
        <v>0</v>
      </c>
      <c r="AK60" s="71">
        <v>0</v>
      </c>
      <c r="AL60" s="72">
        <v>0</v>
      </c>
      <c r="AM60" s="71">
        <f>SUM(AN60:AO60)</f>
        <v>0</v>
      </c>
      <c r="AN60" s="71">
        <v>0</v>
      </c>
      <c r="AO60" s="72">
        <v>0</v>
      </c>
    </row>
    <row r="61" spans="1:41" ht="19.5" customHeight="1">
      <c r="A61" s="70" t="s">
        <v>38</v>
      </c>
      <c r="B61" s="70" t="s">
        <v>38</v>
      </c>
      <c r="C61" s="70" t="s">
        <v>38</v>
      </c>
      <c r="D61" s="70" t="s">
        <v>242</v>
      </c>
      <c r="E61" s="71">
        <f>SUM(F61,P61,Z61)</f>
        <v>85.97</v>
      </c>
      <c r="F61" s="71">
        <f>SUM(G61,J61,M61)</f>
        <v>85.97</v>
      </c>
      <c r="G61" s="71">
        <f>SUM(H61:I61)</f>
        <v>85.97</v>
      </c>
      <c r="H61" s="71">
        <v>85.97</v>
      </c>
      <c r="I61" s="72">
        <v>0</v>
      </c>
      <c r="J61" s="71">
        <f>SUM(K61:L61)</f>
        <v>0</v>
      </c>
      <c r="K61" s="71">
        <v>0</v>
      </c>
      <c r="L61" s="72">
        <v>0</v>
      </c>
      <c r="M61" s="71">
        <f>SUM(N61:O61)</f>
        <v>0</v>
      </c>
      <c r="N61" s="71">
        <v>0</v>
      </c>
      <c r="O61" s="72">
        <v>0</v>
      </c>
      <c r="P61" s="73">
        <f>SUM(Q61,T61,W61)</f>
        <v>0</v>
      </c>
      <c r="Q61" s="71">
        <f>SUM(R61:S61)</f>
        <v>0</v>
      </c>
      <c r="R61" s="71">
        <v>0</v>
      </c>
      <c r="S61" s="72">
        <v>0</v>
      </c>
      <c r="T61" s="71">
        <f>SUM(U61:V61)</f>
        <v>0</v>
      </c>
      <c r="U61" s="71">
        <v>0</v>
      </c>
      <c r="V61" s="71">
        <v>0</v>
      </c>
      <c r="W61" s="71">
        <f>SUM(X61:Y61)</f>
        <v>0</v>
      </c>
      <c r="X61" s="71">
        <v>0</v>
      </c>
      <c r="Y61" s="72">
        <v>0</v>
      </c>
      <c r="Z61" s="73">
        <f>SUM(AA61,AD61,AG61,AJ61,AM61)</f>
        <v>0</v>
      </c>
      <c r="AA61" s="71">
        <f>SUM(AB61:AC61)</f>
        <v>0</v>
      </c>
      <c r="AB61" s="71">
        <v>0</v>
      </c>
      <c r="AC61" s="72">
        <v>0</v>
      </c>
      <c r="AD61" s="71">
        <f>SUM(AE61:AF61)</f>
        <v>0</v>
      </c>
      <c r="AE61" s="71">
        <v>0</v>
      </c>
      <c r="AF61" s="72">
        <v>0</v>
      </c>
      <c r="AG61" s="71">
        <f>SUM(AH61:AI61)</f>
        <v>0</v>
      </c>
      <c r="AH61" s="71">
        <v>0</v>
      </c>
      <c r="AI61" s="72">
        <v>0</v>
      </c>
      <c r="AJ61" s="71">
        <f>SUM(AK61:AL61)</f>
        <v>0</v>
      </c>
      <c r="AK61" s="71">
        <v>0</v>
      </c>
      <c r="AL61" s="72">
        <v>0</v>
      </c>
      <c r="AM61" s="71">
        <f>SUM(AN61:AO61)</f>
        <v>0</v>
      </c>
      <c r="AN61" s="71">
        <v>0</v>
      </c>
      <c r="AO61" s="72">
        <v>0</v>
      </c>
    </row>
    <row r="62" spans="1:41" ht="19.5" customHeight="1">
      <c r="A62" s="70" t="s">
        <v>243</v>
      </c>
      <c r="B62" s="70" t="s">
        <v>86</v>
      </c>
      <c r="C62" s="70" t="s">
        <v>124</v>
      </c>
      <c r="D62" s="70" t="s">
        <v>244</v>
      </c>
      <c r="E62" s="71">
        <f>SUM(F62,P62,Z62)</f>
        <v>65.11</v>
      </c>
      <c r="F62" s="71">
        <f>SUM(G62,J62,M62)</f>
        <v>65.11</v>
      </c>
      <c r="G62" s="71">
        <f>SUM(H62:I62)</f>
        <v>65.11</v>
      </c>
      <c r="H62" s="71">
        <v>65.11</v>
      </c>
      <c r="I62" s="72">
        <v>0</v>
      </c>
      <c r="J62" s="71">
        <f>SUM(K62:L62)</f>
        <v>0</v>
      </c>
      <c r="K62" s="71">
        <v>0</v>
      </c>
      <c r="L62" s="72">
        <v>0</v>
      </c>
      <c r="M62" s="71">
        <f>SUM(N62:O62)</f>
        <v>0</v>
      </c>
      <c r="N62" s="71">
        <v>0</v>
      </c>
      <c r="O62" s="72">
        <v>0</v>
      </c>
      <c r="P62" s="73">
        <f>SUM(Q62,T62,W62)</f>
        <v>0</v>
      </c>
      <c r="Q62" s="71">
        <f>SUM(R62:S62)</f>
        <v>0</v>
      </c>
      <c r="R62" s="71">
        <v>0</v>
      </c>
      <c r="S62" s="72">
        <v>0</v>
      </c>
      <c r="T62" s="71">
        <f>SUM(U62:V62)</f>
        <v>0</v>
      </c>
      <c r="U62" s="71">
        <v>0</v>
      </c>
      <c r="V62" s="71">
        <v>0</v>
      </c>
      <c r="W62" s="71">
        <f>SUM(X62:Y62)</f>
        <v>0</v>
      </c>
      <c r="X62" s="71">
        <v>0</v>
      </c>
      <c r="Y62" s="72">
        <v>0</v>
      </c>
      <c r="Z62" s="73">
        <f>SUM(AA62,AD62,AG62,AJ62,AM62)</f>
        <v>0</v>
      </c>
      <c r="AA62" s="71">
        <f>SUM(AB62:AC62)</f>
        <v>0</v>
      </c>
      <c r="AB62" s="71">
        <v>0</v>
      </c>
      <c r="AC62" s="72">
        <v>0</v>
      </c>
      <c r="AD62" s="71">
        <f>SUM(AE62:AF62)</f>
        <v>0</v>
      </c>
      <c r="AE62" s="71">
        <v>0</v>
      </c>
      <c r="AF62" s="72">
        <v>0</v>
      </c>
      <c r="AG62" s="71">
        <f>SUM(AH62:AI62)</f>
        <v>0</v>
      </c>
      <c r="AH62" s="71">
        <v>0</v>
      </c>
      <c r="AI62" s="72">
        <v>0</v>
      </c>
      <c r="AJ62" s="71">
        <f>SUM(AK62:AL62)</f>
        <v>0</v>
      </c>
      <c r="AK62" s="71">
        <v>0</v>
      </c>
      <c r="AL62" s="72">
        <v>0</v>
      </c>
      <c r="AM62" s="71">
        <f>SUM(AN62:AO62)</f>
        <v>0</v>
      </c>
      <c r="AN62" s="71">
        <v>0</v>
      </c>
      <c r="AO62" s="72">
        <v>0</v>
      </c>
    </row>
    <row r="63" spans="1:41" ht="19.5" customHeight="1">
      <c r="A63" s="70" t="s">
        <v>243</v>
      </c>
      <c r="B63" s="70" t="s">
        <v>89</v>
      </c>
      <c r="C63" s="70" t="s">
        <v>124</v>
      </c>
      <c r="D63" s="70" t="s">
        <v>245</v>
      </c>
      <c r="E63" s="71">
        <f>SUM(F63,P63,Z63)</f>
        <v>5</v>
      </c>
      <c r="F63" s="71">
        <f>SUM(G63,J63,M63)</f>
        <v>5</v>
      </c>
      <c r="G63" s="71">
        <f>SUM(H63:I63)</f>
        <v>5</v>
      </c>
      <c r="H63" s="71">
        <v>5</v>
      </c>
      <c r="I63" s="72">
        <v>0</v>
      </c>
      <c r="J63" s="71">
        <f>SUM(K63:L63)</f>
        <v>0</v>
      </c>
      <c r="K63" s="71">
        <v>0</v>
      </c>
      <c r="L63" s="72">
        <v>0</v>
      </c>
      <c r="M63" s="71">
        <f>SUM(N63:O63)</f>
        <v>0</v>
      </c>
      <c r="N63" s="71">
        <v>0</v>
      </c>
      <c r="O63" s="72">
        <v>0</v>
      </c>
      <c r="P63" s="73">
        <f>SUM(Q63,T63,W63)</f>
        <v>0</v>
      </c>
      <c r="Q63" s="71">
        <f>SUM(R63:S63)</f>
        <v>0</v>
      </c>
      <c r="R63" s="71">
        <v>0</v>
      </c>
      <c r="S63" s="72">
        <v>0</v>
      </c>
      <c r="T63" s="71">
        <f>SUM(U63:V63)</f>
        <v>0</v>
      </c>
      <c r="U63" s="71">
        <v>0</v>
      </c>
      <c r="V63" s="71">
        <v>0</v>
      </c>
      <c r="W63" s="71">
        <f>SUM(X63:Y63)</f>
        <v>0</v>
      </c>
      <c r="X63" s="71">
        <v>0</v>
      </c>
      <c r="Y63" s="72">
        <v>0</v>
      </c>
      <c r="Z63" s="73">
        <f>SUM(AA63,AD63,AG63,AJ63,AM63)</f>
        <v>0</v>
      </c>
      <c r="AA63" s="71">
        <f>SUM(AB63:AC63)</f>
        <v>0</v>
      </c>
      <c r="AB63" s="71">
        <v>0</v>
      </c>
      <c r="AC63" s="72">
        <v>0</v>
      </c>
      <c r="AD63" s="71">
        <f>SUM(AE63:AF63)</f>
        <v>0</v>
      </c>
      <c r="AE63" s="71">
        <v>0</v>
      </c>
      <c r="AF63" s="72">
        <v>0</v>
      </c>
      <c r="AG63" s="71">
        <f>SUM(AH63:AI63)</f>
        <v>0</v>
      </c>
      <c r="AH63" s="71">
        <v>0</v>
      </c>
      <c r="AI63" s="72">
        <v>0</v>
      </c>
      <c r="AJ63" s="71">
        <f>SUM(AK63:AL63)</f>
        <v>0</v>
      </c>
      <c r="AK63" s="71">
        <v>0</v>
      </c>
      <c r="AL63" s="72">
        <v>0</v>
      </c>
      <c r="AM63" s="71">
        <f>SUM(AN63:AO63)</f>
        <v>0</v>
      </c>
      <c r="AN63" s="71">
        <v>0</v>
      </c>
      <c r="AO63" s="72">
        <v>0</v>
      </c>
    </row>
    <row r="64" spans="1:41" ht="19.5" customHeight="1">
      <c r="A64" s="70" t="s">
        <v>243</v>
      </c>
      <c r="B64" s="70" t="s">
        <v>93</v>
      </c>
      <c r="C64" s="70" t="s">
        <v>124</v>
      </c>
      <c r="D64" s="70" t="s">
        <v>247</v>
      </c>
      <c r="E64" s="71">
        <f>SUM(F64,P64,Z64)</f>
        <v>15.8</v>
      </c>
      <c r="F64" s="71">
        <f>SUM(G64,J64,M64)</f>
        <v>15.8</v>
      </c>
      <c r="G64" s="71">
        <f>SUM(H64:I64)</f>
        <v>15.8</v>
      </c>
      <c r="H64" s="71">
        <v>15.8</v>
      </c>
      <c r="I64" s="72">
        <v>0</v>
      </c>
      <c r="J64" s="71">
        <f>SUM(K64:L64)</f>
        <v>0</v>
      </c>
      <c r="K64" s="71">
        <v>0</v>
      </c>
      <c r="L64" s="72">
        <v>0</v>
      </c>
      <c r="M64" s="71">
        <f>SUM(N64:O64)</f>
        <v>0</v>
      </c>
      <c r="N64" s="71">
        <v>0</v>
      </c>
      <c r="O64" s="72">
        <v>0</v>
      </c>
      <c r="P64" s="73">
        <f>SUM(Q64,T64,W64)</f>
        <v>0</v>
      </c>
      <c r="Q64" s="71">
        <f>SUM(R64:S64)</f>
        <v>0</v>
      </c>
      <c r="R64" s="71">
        <v>0</v>
      </c>
      <c r="S64" s="72">
        <v>0</v>
      </c>
      <c r="T64" s="71">
        <f>SUM(U64:V64)</f>
        <v>0</v>
      </c>
      <c r="U64" s="71">
        <v>0</v>
      </c>
      <c r="V64" s="71">
        <v>0</v>
      </c>
      <c r="W64" s="71">
        <f>SUM(X64:Y64)</f>
        <v>0</v>
      </c>
      <c r="X64" s="71">
        <v>0</v>
      </c>
      <c r="Y64" s="72">
        <v>0</v>
      </c>
      <c r="Z64" s="73">
        <f>SUM(AA64,AD64,AG64,AJ64,AM64)</f>
        <v>0</v>
      </c>
      <c r="AA64" s="71">
        <f>SUM(AB64:AC64)</f>
        <v>0</v>
      </c>
      <c r="AB64" s="71">
        <v>0</v>
      </c>
      <c r="AC64" s="72">
        <v>0</v>
      </c>
      <c r="AD64" s="71">
        <f>SUM(AE64:AF64)</f>
        <v>0</v>
      </c>
      <c r="AE64" s="71">
        <v>0</v>
      </c>
      <c r="AF64" s="72">
        <v>0</v>
      </c>
      <c r="AG64" s="71">
        <f>SUM(AH64:AI64)</f>
        <v>0</v>
      </c>
      <c r="AH64" s="71">
        <v>0</v>
      </c>
      <c r="AI64" s="72">
        <v>0</v>
      </c>
      <c r="AJ64" s="71">
        <f>SUM(AK64:AL64)</f>
        <v>0</v>
      </c>
      <c r="AK64" s="71">
        <v>0</v>
      </c>
      <c r="AL64" s="72">
        <v>0</v>
      </c>
      <c r="AM64" s="71">
        <f>SUM(AN64:AO64)</f>
        <v>0</v>
      </c>
      <c r="AN64" s="71">
        <v>0</v>
      </c>
      <c r="AO64" s="72">
        <v>0</v>
      </c>
    </row>
    <row r="65" spans="1:41" ht="19.5" customHeight="1">
      <c r="A65" s="70" t="s">
        <v>243</v>
      </c>
      <c r="B65" s="70" t="s">
        <v>109</v>
      </c>
      <c r="C65" s="70" t="s">
        <v>124</v>
      </c>
      <c r="D65" s="70" t="s">
        <v>251</v>
      </c>
      <c r="E65" s="71">
        <f>SUM(F65,P65,Z65)</f>
        <v>0.06</v>
      </c>
      <c r="F65" s="71">
        <f>SUM(G65,J65,M65)</f>
        <v>0.06</v>
      </c>
      <c r="G65" s="71">
        <f>SUM(H65:I65)</f>
        <v>0.06</v>
      </c>
      <c r="H65" s="71">
        <v>0.06</v>
      </c>
      <c r="I65" s="72">
        <v>0</v>
      </c>
      <c r="J65" s="71">
        <f>SUM(K65:L65)</f>
        <v>0</v>
      </c>
      <c r="K65" s="71">
        <v>0</v>
      </c>
      <c r="L65" s="72">
        <v>0</v>
      </c>
      <c r="M65" s="71">
        <f>SUM(N65:O65)</f>
        <v>0</v>
      </c>
      <c r="N65" s="71">
        <v>0</v>
      </c>
      <c r="O65" s="72">
        <v>0</v>
      </c>
      <c r="P65" s="73">
        <f>SUM(Q65,T65,W65)</f>
        <v>0</v>
      </c>
      <c r="Q65" s="71">
        <f>SUM(R65:S65)</f>
        <v>0</v>
      </c>
      <c r="R65" s="71">
        <v>0</v>
      </c>
      <c r="S65" s="72">
        <v>0</v>
      </c>
      <c r="T65" s="71">
        <f>SUM(U65:V65)</f>
        <v>0</v>
      </c>
      <c r="U65" s="71">
        <v>0</v>
      </c>
      <c r="V65" s="71">
        <v>0</v>
      </c>
      <c r="W65" s="71">
        <f>SUM(X65:Y65)</f>
        <v>0</v>
      </c>
      <c r="X65" s="71">
        <v>0</v>
      </c>
      <c r="Y65" s="72">
        <v>0</v>
      </c>
      <c r="Z65" s="73">
        <f>SUM(AA65,AD65,AG65,AJ65,AM65)</f>
        <v>0</v>
      </c>
      <c r="AA65" s="71">
        <f>SUM(AB65:AC65)</f>
        <v>0</v>
      </c>
      <c r="AB65" s="71">
        <v>0</v>
      </c>
      <c r="AC65" s="72">
        <v>0</v>
      </c>
      <c r="AD65" s="71">
        <f>SUM(AE65:AF65)</f>
        <v>0</v>
      </c>
      <c r="AE65" s="71">
        <v>0</v>
      </c>
      <c r="AF65" s="72">
        <v>0</v>
      </c>
      <c r="AG65" s="71">
        <f>SUM(AH65:AI65)</f>
        <v>0</v>
      </c>
      <c r="AH65" s="71">
        <v>0</v>
      </c>
      <c r="AI65" s="72">
        <v>0</v>
      </c>
      <c r="AJ65" s="71">
        <f>SUM(AK65:AL65)</f>
        <v>0</v>
      </c>
      <c r="AK65" s="71">
        <v>0</v>
      </c>
      <c r="AL65" s="72">
        <v>0</v>
      </c>
      <c r="AM65" s="71">
        <f>SUM(AN65:AO65)</f>
        <v>0</v>
      </c>
      <c r="AN65" s="71">
        <v>0</v>
      </c>
      <c r="AO65" s="72">
        <v>0</v>
      </c>
    </row>
    <row r="66" spans="1:41" ht="19.5" customHeight="1">
      <c r="A66" s="70" t="s">
        <v>38</v>
      </c>
      <c r="B66" s="70" t="s">
        <v>38</v>
      </c>
      <c r="C66" s="70" t="s">
        <v>38</v>
      </c>
      <c r="D66" s="70" t="s">
        <v>255</v>
      </c>
      <c r="E66" s="71">
        <f>SUM(F66,P66,Z66)</f>
        <v>0.06</v>
      </c>
      <c r="F66" s="71">
        <f>SUM(G66,J66,M66)</f>
        <v>0.06</v>
      </c>
      <c r="G66" s="71">
        <f>SUM(H66:I66)</f>
        <v>0.06</v>
      </c>
      <c r="H66" s="71">
        <v>0.06</v>
      </c>
      <c r="I66" s="72">
        <v>0</v>
      </c>
      <c r="J66" s="71">
        <f>SUM(K66:L66)</f>
        <v>0</v>
      </c>
      <c r="K66" s="71">
        <v>0</v>
      </c>
      <c r="L66" s="72">
        <v>0</v>
      </c>
      <c r="M66" s="71">
        <f>SUM(N66:O66)</f>
        <v>0</v>
      </c>
      <c r="N66" s="71">
        <v>0</v>
      </c>
      <c r="O66" s="72">
        <v>0</v>
      </c>
      <c r="P66" s="73">
        <f>SUM(Q66,T66,W66)</f>
        <v>0</v>
      </c>
      <c r="Q66" s="71">
        <f>SUM(R66:S66)</f>
        <v>0</v>
      </c>
      <c r="R66" s="71">
        <v>0</v>
      </c>
      <c r="S66" s="72">
        <v>0</v>
      </c>
      <c r="T66" s="71">
        <f>SUM(U66:V66)</f>
        <v>0</v>
      </c>
      <c r="U66" s="71">
        <v>0</v>
      </c>
      <c r="V66" s="71">
        <v>0</v>
      </c>
      <c r="W66" s="71">
        <f>SUM(X66:Y66)</f>
        <v>0</v>
      </c>
      <c r="X66" s="71">
        <v>0</v>
      </c>
      <c r="Y66" s="72">
        <v>0</v>
      </c>
      <c r="Z66" s="73">
        <f>SUM(AA66,AD66,AG66,AJ66,AM66)</f>
        <v>0</v>
      </c>
      <c r="AA66" s="71">
        <f>SUM(AB66:AC66)</f>
        <v>0</v>
      </c>
      <c r="AB66" s="71">
        <v>0</v>
      </c>
      <c r="AC66" s="72">
        <v>0</v>
      </c>
      <c r="AD66" s="71">
        <f>SUM(AE66:AF66)</f>
        <v>0</v>
      </c>
      <c r="AE66" s="71">
        <v>0</v>
      </c>
      <c r="AF66" s="72">
        <v>0</v>
      </c>
      <c r="AG66" s="71">
        <f>SUM(AH66:AI66)</f>
        <v>0</v>
      </c>
      <c r="AH66" s="71">
        <v>0</v>
      </c>
      <c r="AI66" s="72">
        <v>0</v>
      </c>
      <c r="AJ66" s="71">
        <f>SUM(AK66:AL66)</f>
        <v>0</v>
      </c>
      <c r="AK66" s="71">
        <v>0</v>
      </c>
      <c r="AL66" s="72">
        <v>0</v>
      </c>
      <c r="AM66" s="71">
        <f>SUM(AN66:AO66)</f>
        <v>0</v>
      </c>
      <c r="AN66" s="71">
        <v>0</v>
      </c>
      <c r="AO66" s="72">
        <v>0</v>
      </c>
    </row>
    <row r="67" spans="1:41" ht="19.5" customHeight="1">
      <c r="A67" s="70" t="s">
        <v>256</v>
      </c>
      <c r="B67" s="70" t="s">
        <v>86</v>
      </c>
      <c r="C67" s="70" t="s">
        <v>124</v>
      </c>
      <c r="D67" s="70" t="s">
        <v>257</v>
      </c>
      <c r="E67" s="71">
        <f>SUM(F67,P67,Z67)</f>
        <v>0.06</v>
      </c>
      <c r="F67" s="71">
        <f>SUM(G67,J67,M67)</f>
        <v>0.06</v>
      </c>
      <c r="G67" s="71">
        <f>SUM(H67:I67)</f>
        <v>0.06</v>
      </c>
      <c r="H67" s="71">
        <v>0.06</v>
      </c>
      <c r="I67" s="72">
        <v>0</v>
      </c>
      <c r="J67" s="71">
        <f>SUM(K67:L67)</f>
        <v>0</v>
      </c>
      <c r="K67" s="71">
        <v>0</v>
      </c>
      <c r="L67" s="72">
        <v>0</v>
      </c>
      <c r="M67" s="71">
        <f>SUM(N67:O67)</f>
        <v>0</v>
      </c>
      <c r="N67" s="71">
        <v>0</v>
      </c>
      <c r="O67" s="72">
        <v>0</v>
      </c>
      <c r="P67" s="73">
        <f>SUM(Q67,T67,W67)</f>
        <v>0</v>
      </c>
      <c r="Q67" s="71">
        <f>SUM(R67:S67)</f>
        <v>0</v>
      </c>
      <c r="R67" s="71">
        <v>0</v>
      </c>
      <c r="S67" s="72">
        <v>0</v>
      </c>
      <c r="T67" s="71">
        <f>SUM(U67:V67)</f>
        <v>0</v>
      </c>
      <c r="U67" s="71">
        <v>0</v>
      </c>
      <c r="V67" s="71">
        <v>0</v>
      </c>
      <c r="W67" s="71">
        <f>SUM(X67:Y67)</f>
        <v>0</v>
      </c>
      <c r="X67" s="71">
        <v>0</v>
      </c>
      <c r="Y67" s="72">
        <v>0</v>
      </c>
      <c r="Z67" s="73">
        <f>SUM(AA67,AD67,AG67,AJ67,AM67)</f>
        <v>0</v>
      </c>
      <c r="AA67" s="71">
        <f>SUM(AB67:AC67)</f>
        <v>0</v>
      </c>
      <c r="AB67" s="71">
        <v>0</v>
      </c>
      <c r="AC67" s="72">
        <v>0</v>
      </c>
      <c r="AD67" s="71">
        <f>SUM(AE67:AF67)</f>
        <v>0</v>
      </c>
      <c r="AE67" s="71">
        <v>0</v>
      </c>
      <c r="AF67" s="72">
        <v>0</v>
      </c>
      <c r="AG67" s="71">
        <f>SUM(AH67:AI67)</f>
        <v>0</v>
      </c>
      <c r="AH67" s="71">
        <v>0</v>
      </c>
      <c r="AI67" s="72">
        <v>0</v>
      </c>
      <c r="AJ67" s="71">
        <f>SUM(AK67:AL67)</f>
        <v>0</v>
      </c>
      <c r="AK67" s="71">
        <v>0</v>
      </c>
      <c r="AL67" s="72">
        <v>0</v>
      </c>
      <c r="AM67" s="71">
        <f>SUM(AN67:AO67)</f>
        <v>0</v>
      </c>
      <c r="AN67" s="71">
        <v>0</v>
      </c>
      <c r="AO67" s="72">
        <v>0</v>
      </c>
    </row>
    <row r="68" spans="1:41" ht="19.5" customHeight="1">
      <c r="A68" s="70" t="s">
        <v>38</v>
      </c>
      <c r="B68" s="70" t="s">
        <v>38</v>
      </c>
      <c r="C68" s="70" t="s">
        <v>38</v>
      </c>
      <c r="D68" s="70" t="s">
        <v>125</v>
      </c>
      <c r="E68" s="71">
        <f>SUM(F68,P68,Z68)</f>
        <v>3164.0099999999998</v>
      </c>
      <c r="F68" s="71">
        <f>SUM(G68,J68,M68)</f>
        <v>2895.56</v>
      </c>
      <c r="G68" s="71">
        <f>SUM(H68:I68)</f>
        <v>2895.56</v>
      </c>
      <c r="H68" s="71">
        <v>1112.87</v>
      </c>
      <c r="I68" s="72">
        <v>1782.69</v>
      </c>
      <c r="J68" s="71">
        <f>SUM(K68:L68)</f>
        <v>0</v>
      </c>
      <c r="K68" s="71">
        <v>0</v>
      </c>
      <c r="L68" s="72">
        <v>0</v>
      </c>
      <c r="M68" s="71">
        <f>SUM(N68:O68)</f>
        <v>0</v>
      </c>
      <c r="N68" s="71">
        <v>0</v>
      </c>
      <c r="O68" s="72">
        <v>0</v>
      </c>
      <c r="P68" s="73">
        <f>SUM(Q68,T68,W68)</f>
        <v>0</v>
      </c>
      <c r="Q68" s="71">
        <f>SUM(R68:S68)</f>
        <v>0</v>
      </c>
      <c r="R68" s="71">
        <v>0</v>
      </c>
      <c r="S68" s="72">
        <v>0</v>
      </c>
      <c r="T68" s="71">
        <f>SUM(U68:V68)</f>
        <v>0</v>
      </c>
      <c r="U68" s="71">
        <v>0</v>
      </c>
      <c r="V68" s="71">
        <v>0</v>
      </c>
      <c r="W68" s="71">
        <f>SUM(X68:Y68)</f>
        <v>0</v>
      </c>
      <c r="X68" s="71">
        <v>0</v>
      </c>
      <c r="Y68" s="72">
        <v>0</v>
      </c>
      <c r="Z68" s="73">
        <f>SUM(AA68,AD68,AG68,AJ68,AM68)</f>
        <v>268.45</v>
      </c>
      <c r="AA68" s="71">
        <f>SUM(AB68:AC68)</f>
        <v>268.45</v>
      </c>
      <c r="AB68" s="71">
        <v>0</v>
      </c>
      <c r="AC68" s="72">
        <v>268.45</v>
      </c>
      <c r="AD68" s="71">
        <f>SUM(AE68:AF68)</f>
        <v>0</v>
      </c>
      <c r="AE68" s="71">
        <v>0</v>
      </c>
      <c r="AF68" s="72">
        <v>0</v>
      </c>
      <c r="AG68" s="71">
        <f>SUM(AH68:AI68)</f>
        <v>0</v>
      </c>
      <c r="AH68" s="71">
        <v>0</v>
      </c>
      <c r="AI68" s="72">
        <v>0</v>
      </c>
      <c r="AJ68" s="71">
        <f>SUM(AK68:AL68)</f>
        <v>0</v>
      </c>
      <c r="AK68" s="71">
        <v>0</v>
      </c>
      <c r="AL68" s="72">
        <v>0</v>
      </c>
      <c r="AM68" s="71">
        <f>SUM(AN68:AO68)</f>
        <v>0</v>
      </c>
      <c r="AN68" s="71">
        <v>0</v>
      </c>
      <c r="AO68" s="72">
        <v>0</v>
      </c>
    </row>
    <row r="69" spans="1:41" ht="19.5" customHeight="1">
      <c r="A69" s="70" t="s">
        <v>38</v>
      </c>
      <c r="B69" s="70" t="s">
        <v>38</v>
      </c>
      <c r="C69" s="70" t="s">
        <v>38</v>
      </c>
      <c r="D69" s="70" t="s">
        <v>126</v>
      </c>
      <c r="E69" s="71">
        <f>SUM(F69,P69,Z69)</f>
        <v>3164.0099999999998</v>
      </c>
      <c r="F69" s="71">
        <f>SUM(G69,J69,M69)</f>
        <v>2895.56</v>
      </c>
      <c r="G69" s="71">
        <f>SUM(H69:I69)</f>
        <v>2895.56</v>
      </c>
      <c r="H69" s="71">
        <v>1112.87</v>
      </c>
      <c r="I69" s="72">
        <v>1782.69</v>
      </c>
      <c r="J69" s="71">
        <f>SUM(K69:L69)</f>
        <v>0</v>
      </c>
      <c r="K69" s="71">
        <v>0</v>
      </c>
      <c r="L69" s="72">
        <v>0</v>
      </c>
      <c r="M69" s="71">
        <f>SUM(N69:O69)</f>
        <v>0</v>
      </c>
      <c r="N69" s="71">
        <v>0</v>
      </c>
      <c r="O69" s="72">
        <v>0</v>
      </c>
      <c r="P69" s="73">
        <f>SUM(Q69,T69,W69)</f>
        <v>0</v>
      </c>
      <c r="Q69" s="71">
        <f>SUM(R69:S69)</f>
        <v>0</v>
      </c>
      <c r="R69" s="71">
        <v>0</v>
      </c>
      <c r="S69" s="72">
        <v>0</v>
      </c>
      <c r="T69" s="71">
        <f>SUM(U69:V69)</f>
        <v>0</v>
      </c>
      <c r="U69" s="71">
        <v>0</v>
      </c>
      <c r="V69" s="71">
        <v>0</v>
      </c>
      <c r="W69" s="71">
        <f>SUM(X69:Y69)</f>
        <v>0</v>
      </c>
      <c r="X69" s="71">
        <v>0</v>
      </c>
      <c r="Y69" s="72">
        <v>0</v>
      </c>
      <c r="Z69" s="73">
        <f>SUM(AA69,AD69,AG69,AJ69,AM69)</f>
        <v>268.45</v>
      </c>
      <c r="AA69" s="71">
        <f>SUM(AB69:AC69)</f>
        <v>268.45</v>
      </c>
      <c r="AB69" s="71">
        <v>0</v>
      </c>
      <c r="AC69" s="72">
        <v>268.45</v>
      </c>
      <c r="AD69" s="71">
        <f>SUM(AE69:AF69)</f>
        <v>0</v>
      </c>
      <c r="AE69" s="71">
        <v>0</v>
      </c>
      <c r="AF69" s="72">
        <v>0</v>
      </c>
      <c r="AG69" s="71">
        <f>SUM(AH69:AI69)</f>
        <v>0</v>
      </c>
      <c r="AH69" s="71">
        <v>0</v>
      </c>
      <c r="AI69" s="72">
        <v>0</v>
      </c>
      <c r="AJ69" s="71">
        <f>SUM(AK69:AL69)</f>
        <v>0</v>
      </c>
      <c r="AK69" s="71">
        <v>0</v>
      </c>
      <c r="AL69" s="72">
        <v>0</v>
      </c>
      <c r="AM69" s="71">
        <f>SUM(AN69:AO69)</f>
        <v>0</v>
      </c>
      <c r="AN69" s="71">
        <v>0</v>
      </c>
      <c r="AO69" s="72">
        <v>0</v>
      </c>
    </row>
    <row r="70" spans="1:41" ht="19.5" customHeight="1">
      <c r="A70" s="70" t="s">
        <v>38</v>
      </c>
      <c r="B70" s="70" t="s">
        <v>38</v>
      </c>
      <c r="C70" s="70" t="s">
        <v>38</v>
      </c>
      <c r="D70" s="70" t="s">
        <v>266</v>
      </c>
      <c r="E70" s="71">
        <f>SUM(F70,P70,Z70)</f>
        <v>2248</v>
      </c>
      <c r="F70" s="71">
        <f>SUM(G70,J70,M70)</f>
        <v>2124.46</v>
      </c>
      <c r="G70" s="71">
        <f>SUM(H70:I70)</f>
        <v>2124.46</v>
      </c>
      <c r="H70" s="71">
        <v>1112.77</v>
      </c>
      <c r="I70" s="72">
        <v>1011.69</v>
      </c>
      <c r="J70" s="71">
        <f>SUM(K70:L70)</f>
        <v>0</v>
      </c>
      <c r="K70" s="71">
        <v>0</v>
      </c>
      <c r="L70" s="72">
        <v>0</v>
      </c>
      <c r="M70" s="71">
        <f>SUM(N70:O70)</f>
        <v>0</v>
      </c>
      <c r="N70" s="71">
        <v>0</v>
      </c>
      <c r="O70" s="72">
        <v>0</v>
      </c>
      <c r="P70" s="73">
        <f>SUM(Q70,T70,W70)</f>
        <v>0</v>
      </c>
      <c r="Q70" s="71">
        <f>SUM(R70:S70)</f>
        <v>0</v>
      </c>
      <c r="R70" s="71">
        <v>0</v>
      </c>
      <c r="S70" s="72">
        <v>0</v>
      </c>
      <c r="T70" s="71">
        <f>SUM(U70:V70)</f>
        <v>0</v>
      </c>
      <c r="U70" s="71">
        <v>0</v>
      </c>
      <c r="V70" s="71">
        <v>0</v>
      </c>
      <c r="W70" s="71">
        <f>SUM(X70:Y70)</f>
        <v>0</v>
      </c>
      <c r="X70" s="71">
        <v>0</v>
      </c>
      <c r="Y70" s="72">
        <v>0</v>
      </c>
      <c r="Z70" s="73">
        <f>SUM(AA70,AD70,AG70,AJ70,AM70)</f>
        <v>123.54</v>
      </c>
      <c r="AA70" s="71">
        <f>SUM(AB70:AC70)</f>
        <v>123.54</v>
      </c>
      <c r="AB70" s="71">
        <v>0</v>
      </c>
      <c r="AC70" s="72">
        <v>123.54</v>
      </c>
      <c r="AD70" s="71">
        <f>SUM(AE70:AF70)</f>
        <v>0</v>
      </c>
      <c r="AE70" s="71">
        <v>0</v>
      </c>
      <c r="AF70" s="72">
        <v>0</v>
      </c>
      <c r="AG70" s="71">
        <f>SUM(AH70:AI70)</f>
        <v>0</v>
      </c>
      <c r="AH70" s="71">
        <v>0</v>
      </c>
      <c r="AI70" s="72">
        <v>0</v>
      </c>
      <c r="AJ70" s="71">
        <f>SUM(AK70:AL70)</f>
        <v>0</v>
      </c>
      <c r="AK70" s="71">
        <v>0</v>
      </c>
      <c r="AL70" s="72">
        <v>0</v>
      </c>
      <c r="AM70" s="71">
        <f>SUM(AN70:AO70)</f>
        <v>0</v>
      </c>
      <c r="AN70" s="71">
        <v>0</v>
      </c>
      <c r="AO70" s="72">
        <v>0</v>
      </c>
    </row>
    <row r="71" spans="1:41" ht="19.5" customHeight="1">
      <c r="A71" s="70" t="s">
        <v>267</v>
      </c>
      <c r="B71" s="70" t="s">
        <v>86</v>
      </c>
      <c r="C71" s="70" t="s">
        <v>127</v>
      </c>
      <c r="D71" s="70" t="s">
        <v>268</v>
      </c>
      <c r="E71" s="71">
        <f>SUM(F71,P71,Z71)</f>
        <v>854.85</v>
      </c>
      <c r="F71" s="71">
        <f>SUM(G71,J71,M71)</f>
        <v>854.85</v>
      </c>
      <c r="G71" s="71">
        <f>SUM(H71:I71)</f>
        <v>854.85</v>
      </c>
      <c r="H71" s="71">
        <v>528.85</v>
      </c>
      <c r="I71" s="72">
        <v>326</v>
      </c>
      <c r="J71" s="71">
        <f>SUM(K71:L71)</f>
        <v>0</v>
      </c>
      <c r="K71" s="71">
        <v>0</v>
      </c>
      <c r="L71" s="72">
        <v>0</v>
      </c>
      <c r="M71" s="71">
        <f>SUM(N71:O71)</f>
        <v>0</v>
      </c>
      <c r="N71" s="71">
        <v>0</v>
      </c>
      <c r="O71" s="72">
        <v>0</v>
      </c>
      <c r="P71" s="73">
        <f>SUM(Q71,T71,W71)</f>
        <v>0</v>
      </c>
      <c r="Q71" s="71">
        <f>SUM(R71:S71)</f>
        <v>0</v>
      </c>
      <c r="R71" s="71">
        <v>0</v>
      </c>
      <c r="S71" s="72">
        <v>0</v>
      </c>
      <c r="T71" s="71">
        <f>SUM(U71:V71)</f>
        <v>0</v>
      </c>
      <c r="U71" s="71">
        <v>0</v>
      </c>
      <c r="V71" s="71">
        <v>0</v>
      </c>
      <c r="W71" s="71">
        <f>SUM(X71:Y71)</f>
        <v>0</v>
      </c>
      <c r="X71" s="71">
        <v>0</v>
      </c>
      <c r="Y71" s="72">
        <v>0</v>
      </c>
      <c r="Z71" s="73">
        <f>SUM(AA71,AD71,AG71,AJ71,AM71)</f>
        <v>0</v>
      </c>
      <c r="AA71" s="71">
        <f>SUM(AB71:AC71)</f>
        <v>0</v>
      </c>
      <c r="AB71" s="71">
        <v>0</v>
      </c>
      <c r="AC71" s="72">
        <v>0</v>
      </c>
      <c r="AD71" s="71">
        <f>SUM(AE71:AF71)</f>
        <v>0</v>
      </c>
      <c r="AE71" s="71">
        <v>0</v>
      </c>
      <c r="AF71" s="72">
        <v>0</v>
      </c>
      <c r="AG71" s="71">
        <f>SUM(AH71:AI71)</f>
        <v>0</v>
      </c>
      <c r="AH71" s="71">
        <v>0</v>
      </c>
      <c r="AI71" s="72">
        <v>0</v>
      </c>
      <c r="AJ71" s="71">
        <f>SUM(AK71:AL71)</f>
        <v>0</v>
      </c>
      <c r="AK71" s="71">
        <v>0</v>
      </c>
      <c r="AL71" s="72">
        <v>0</v>
      </c>
      <c r="AM71" s="71">
        <f>SUM(AN71:AO71)</f>
        <v>0</v>
      </c>
      <c r="AN71" s="71">
        <v>0</v>
      </c>
      <c r="AO71" s="72">
        <v>0</v>
      </c>
    </row>
    <row r="72" spans="1:41" ht="19.5" customHeight="1">
      <c r="A72" s="70" t="s">
        <v>267</v>
      </c>
      <c r="B72" s="70" t="s">
        <v>89</v>
      </c>
      <c r="C72" s="70" t="s">
        <v>127</v>
      </c>
      <c r="D72" s="70" t="s">
        <v>269</v>
      </c>
      <c r="E72" s="71">
        <f>SUM(F72,P72,Z72)</f>
        <v>1393.15</v>
      </c>
      <c r="F72" s="71">
        <f>SUM(G72,J72,M72)</f>
        <v>1269.6100000000001</v>
      </c>
      <c r="G72" s="71">
        <f>SUM(H72:I72)</f>
        <v>1269.6100000000001</v>
      </c>
      <c r="H72" s="71">
        <v>583.92</v>
      </c>
      <c r="I72" s="72">
        <v>685.69</v>
      </c>
      <c r="J72" s="71">
        <f>SUM(K72:L72)</f>
        <v>0</v>
      </c>
      <c r="K72" s="71">
        <v>0</v>
      </c>
      <c r="L72" s="72">
        <v>0</v>
      </c>
      <c r="M72" s="71">
        <f>SUM(N72:O72)</f>
        <v>0</v>
      </c>
      <c r="N72" s="71">
        <v>0</v>
      </c>
      <c r="O72" s="72">
        <v>0</v>
      </c>
      <c r="P72" s="73">
        <f>SUM(Q72,T72,W72)</f>
        <v>0</v>
      </c>
      <c r="Q72" s="71">
        <f>SUM(R72:S72)</f>
        <v>0</v>
      </c>
      <c r="R72" s="71">
        <v>0</v>
      </c>
      <c r="S72" s="72">
        <v>0</v>
      </c>
      <c r="T72" s="71">
        <f>SUM(U72:V72)</f>
        <v>0</v>
      </c>
      <c r="U72" s="71">
        <v>0</v>
      </c>
      <c r="V72" s="71">
        <v>0</v>
      </c>
      <c r="W72" s="71">
        <f>SUM(X72:Y72)</f>
        <v>0</v>
      </c>
      <c r="X72" s="71">
        <v>0</v>
      </c>
      <c r="Y72" s="72">
        <v>0</v>
      </c>
      <c r="Z72" s="73">
        <f>SUM(AA72,AD72,AG72,AJ72,AM72)</f>
        <v>123.54</v>
      </c>
      <c r="AA72" s="71">
        <f>SUM(AB72:AC72)</f>
        <v>123.54</v>
      </c>
      <c r="AB72" s="71">
        <v>0</v>
      </c>
      <c r="AC72" s="72">
        <v>123.54</v>
      </c>
      <c r="AD72" s="71">
        <f>SUM(AE72:AF72)</f>
        <v>0</v>
      </c>
      <c r="AE72" s="71">
        <v>0</v>
      </c>
      <c r="AF72" s="72">
        <v>0</v>
      </c>
      <c r="AG72" s="71">
        <f>SUM(AH72:AI72)</f>
        <v>0</v>
      </c>
      <c r="AH72" s="71">
        <v>0</v>
      </c>
      <c r="AI72" s="72">
        <v>0</v>
      </c>
      <c r="AJ72" s="71">
        <f>SUM(AK72:AL72)</f>
        <v>0</v>
      </c>
      <c r="AK72" s="71">
        <v>0</v>
      </c>
      <c r="AL72" s="72">
        <v>0</v>
      </c>
      <c r="AM72" s="71">
        <f>SUM(AN72:AO72)</f>
        <v>0</v>
      </c>
      <c r="AN72" s="71">
        <v>0</v>
      </c>
      <c r="AO72" s="72">
        <v>0</v>
      </c>
    </row>
    <row r="73" spans="1:41" ht="19.5" customHeight="1">
      <c r="A73" s="70" t="s">
        <v>38</v>
      </c>
      <c r="B73" s="70" t="s">
        <v>38</v>
      </c>
      <c r="C73" s="70" t="s">
        <v>38</v>
      </c>
      <c r="D73" s="70" t="s">
        <v>270</v>
      </c>
      <c r="E73" s="71">
        <f>SUM(F73,P73,Z73)</f>
        <v>915.91</v>
      </c>
      <c r="F73" s="71">
        <f>SUM(G73,J73,M73)</f>
        <v>771</v>
      </c>
      <c r="G73" s="71">
        <f>SUM(H73:I73)</f>
        <v>771</v>
      </c>
      <c r="H73" s="71">
        <v>0</v>
      </c>
      <c r="I73" s="72">
        <v>771</v>
      </c>
      <c r="J73" s="71">
        <f>SUM(K73:L73)</f>
        <v>0</v>
      </c>
      <c r="K73" s="71">
        <v>0</v>
      </c>
      <c r="L73" s="72">
        <v>0</v>
      </c>
      <c r="M73" s="71">
        <f>SUM(N73:O73)</f>
        <v>0</v>
      </c>
      <c r="N73" s="71">
        <v>0</v>
      </c>
      <c r="O73" s="72">
        <v>0</v>
      </c>
      <c r="P73" s="73">
        <f>SUM(Q73,T73,W73)</f>
        <v>0</v>
      </c>
      <c r="Q73" s="71">
        <f>SUM(R73:S73)</f>
        <v>0</v>
      </c>
      <c r="R73" s="71">
        <v>0</v>
      </c>
      <c r="S73" s="72">
        <v>0</v>
      </c>
      <c r="T73" s="71">
        <f>SUM(U73:V73)</f>
        <v>0</v>
      </c>
      <c r="U73" s="71">
        <v>0</v>
      </c>
      <c r="V73" s="71">
        <v>0</v>
      </c>
      <c r="W73" s="71">
        <f>SUM(X73:Y73)</f>
        <v>0</v>
      </c>
      <c r="X73" s="71">
        <v>0</v>
      </c>
      <c r="Y73" s="72">
        <v>0</v>
      </c>
      <c r="Z73" s="73">
        <f>SUM(AA73,AD73,AG73,AJ73,AM73)</f>
        <v>144.91</v>
      </c>
      <c r="AA73" s="71">
        <f>SUM(AB73:AC73)</f>
        <v>144.91</v>
      </c>
      <c r="AB73" s="71">
        <v>0</v>
      </c>
      <c r="AC73" s="72">
        <v>144.91</v>
      </c>
      <c r="AD73" s="71">
        <f>SUM(AE73:AF73)</f>
        <v>0</v>
      </c>
      <c r="AE73" s="71">
        <v>0</v>
      </c>
      <c r="AF73" s="72">
        <v>0</v>
      </c>
      <c r="AG73" s="71">
        <f>SUM(AH73:AI73)</f>
        <v>0</v>
      </c>
      <c r="AH73" s="71">
        <v>0</v>
      </c>
      <c r="AI73" s="72">
        <v>0</v>
      </c>
      <c r="AJ73" s="71">
        <f>SUM(AK73:AL73)</f>
        <v>0</v>
      </c>
      <c r="AK73" s="71">
        <v>0</v>
      </c>
      <c r="AL73" s="72">
        <v>0</v>
      </c>
      <c r="AM73" s="71">
        <f>SUM(AN73:AO73)</f>
        <v>0</v>
      </c>
      <c r="AN73" s="71">
        <v>0</v>
      </c>
      <c r="AO73" s="72">
        <v>0</v>
      </c>
    </row>
    <row r="74" spans="1:41" ht="19.5" customHeight="1">
      <c r="A74" s="70" t="s">
        <v>271</v>
      </c>
      <c r="B74" s="70" t="s">
        <v>86</v>
      </c>
      <c r="C74" s="70" t="s">
        <v>127</v>
      </c>
      <c r="D74" s="70" t="s">
        <v>272</v>
      </c>
      <c r="E74" s="71">
        <f>SUM(F74,P74,Z74)</f>
        <v>26.25</v>
      </c>
      <c r="F74" s="71">
        <f>SUM(G74,J74,M74)</f>
        <v>26.25</v>
      </c>
      <c r="G74" s="71">
        <f>SUM(H74:I74)</f>
        <v>26.25</v>
      </c>
      <c r="H74" s="71">
        <v>0</v>
      </c>
      <c r="I74" s="72">
        <v>26.25</v>
      </c>
      <c r="J74" s="71">
        <f>SUM(K74:L74)</f>
        <v>0</v>
      </c>
      <c r="K74" s="71">
        <v>0</v>
      </c>
      <c r="L74" s="72">
        <v>0</v>
      </c>
      <c r="M74" s="71">
        <f>SUM(N74:O74)</f>
        <v>0</v>
      </c>
      <c r="N74" s="71">
        <v>0</v>
      </c>
      <c r="O74" s="72">
        <v>0</v>
      </c>
      <c r="P74" s="73">
        <f>SUM(Q74,T74,W74)</f>
        <v>0</v>
      </c>
      <c r="Q74" s="71">
        <f>SUM(R74:S74)</f>
        <v>0</v>
      </c>
      <c r="R74" s="71">
        <v>0</v>
      </c>
      <c r="S74" s="72">
        <v>0</v>
      </c>
      <c r="T74" s="71">
        <f>SUM(U74:V74)</f>
        <v>0</v>
      </c>
      <c r="U74" s="71">
        <v>0</v>
      </c>
      <c r="V74" s="71">
        <v>0</v>
      </c>
      <c r="W74" s="71">
        <f>SUM(X74:Y74)</f>
        <v>0</v>
      </c>
      <c r="X74" s="71">
        <v>0</v>
      </c>
      <c r="Y74" s="72">
        <v>0</v>
      </c>
      <c r="Z74" s="73">
        <f>SUM(AA74,AD74,AG74,AJ74,AM74)</f>
        <v>0</v>
      </c>
      <c r="AA74" s="71">
        <f>SUM(AB74:AC74)</f>
        <v>0</v>
      </c>
      <c r="AB74" s="71">
        <v>0</v>
      </c>
      <c r="AC74" s="72">
        <v>0</v>
      </c>
      <c r="AD74" s="71">
        <f>SUM(AE74:AF74)</f>
        <v>0</v>
      </c>
      <c r="AE74" s="71">
        <v>0</v>
      </c>
      <c r="AF74" s="72">
        <v>0</v>
      </c>
      <c r="AG74" s="71">
        <f>SUM(AH74:AI74)</f>
        <v>0</v>
      </c>
      <c r="AH74" s="71">
        <v>0</v>
      </c>
      <c r="AI74" s="72">
        <v>0</v>
      </c>
      <c r="AJ74" s="71">
        <f>SUM(AK74:AL74)</f>
        <v>0</v>
      </c>
      <c r="AK74" s="71">
        <v>0</v>
      </c>
      <c r="AL74" s="72">
        <v>0</v>
      </c>
      <c r="AM74" s="71">
        <f>SUM(AN74:AO74)</f>
        <v>0</v>
      </c>
      <c r="AN74" s="71">
        <v>0</v>
      </c>
      <c r="AO74" s="72">
        <v>0</v>
      </c>
    </row>
    <row r="75" spans="1:41" ht="19.5" customHeight="1">
      <c r="A75" s="70" t="s">
        <v>271</v>
      </c>
      <c r="B75" s="70" t="s">
        <v>89</v>
      </c>
      <c r="C75" s="70" t="s">
        <v>127</v>
      </c>
      <c r="D75" s="70" t="s">
        <v>273</v>
      </c>
      <c r="E75" s="71">
        <f>SUM(F75,P75,Z75)</f>
        <v>889.66</v>
      </c>
      <c r="F75" s="71">
        <f>SUM(G75,J75,M75)</f>
        <v>744.75</v>
      </c>
      <c r="G75" s="71">
        <f>SUM(H75:I75)</f>
        <v>744.75</v>
      </c>
      <c r="H75" s="71">
        <v>0</v>
      </c>
      <c r="I75" s="72">
        <v>744.75</v>
      </c>
      <c r="J75" s="71">
        <f>SUM(K75:L75)</f>
        <v>0</v>
      </c>
      <c r="K75" s="71">
        <v>0</v>
      </c>
      <c r="L75" s="72">
        <v>0</v>
      </c>
      <c r="M75" s="71">
        <f>SUM(N75:O75)</f>
        <v>0</v>
      </c>
      <c r="N75" s="71">
        <v>0</v>
      </c>
      <c r="O75" s="72">
        <v>0</v>
      </c>
      <c r="P75" s="73">
        <f>SUM(Q75,T75,W75)</f>
        <v>0</v>
      </c>
      <c r="Q75" s="71">
        <f>SUM(R75:S75)</f>
        <v>0</v>
      </c>
      <c r="R75" s="71">
        <v>0</v>
      </c>
      <c r="S75" s="72">
        <v>0</v>
      </c>
      <c r="T75" s="71">
        <f>SUM(U75:V75)</f>
        <v>0</v>
      </c>
      <c r="U75" s="71">
        <v>0</v>
      </c>
      <c r="V75" s="71">
        <v>0</v>
      </c>
      <c r="W75" s="71">
        <f>SUM(X75:Y75)</f>
        <v>0</v>
      </c>
      <c r="X75" s="71">
        <v>0</v>
      </c>
      <c r="Y75" s="72">
        <v>0</v>
      </c>
      <c r="Z75" s="73">
        <f>SUM(AA75,AD75,AG75,AJ75,AM75)</f>
        <v>144.91</v>
      </c>
      <c r="AA75" s="71">
        <f>SUM(AB75:AC75)</f>
        <v>144.91</v>
      </c>
      <c r="AB75" s="71">
        <v>0</v>
      </c>
      <c r="AC75" s="72">
        <v>144.91</v>
      </c>
      <c r="AD75" s="71">
        <f>SUM(AE75:AF75)</f>
        <v>0</v>
      </c>
      <c r="AE75" s="71">
        <v>0</v>
      </c>
      <c r="AF75" s="72">
        <v>0</v>
      </c>
      <c r="AG75" s="71">
        <f>SUM(AH75:AI75)</f>
        <v>0</v>
      </c>
      <c r="AH75" s="71">
        <v>0</v>
      </c>
      <c r="AI75" s="72">
        <v>0</v>
      </c>
      <c r="AJ75" s="71">
        <f>SUM(AK75:AL75)</f>
        <v>0</v>
      </c>
      <c r="AK75" s="71">
        <v>0</v>
      </c>
      <c r="AL75" s="72">
        <v>0</v>
      </c>
      <c r="AM75" s="71">
        <f>SUM(AN75:AO75)</f>
        <v>0</v>
      </c>
      <c r="AN75" s="71">
        <v>0</v>
      </c>
      <c r="AO75" s="72">
        <v>0</v>
      </c>
    </row>
    <row r="76" spans="1:41" ht="19.5" customHeight="1">
      <c r="A76" s="70" t="s">
        <v>38</v>
      </c>
      <c r="B76" s="70" t="s">
        <v>38</v>
      </c>
      <c r="C76" s="70" t="s">
        <v>38</v>
      </c>
      <c r="D76" s="70" t="s">
        <v>255</v>
      </c>
      <c r="E76" s="71">
        <f>SUM(F76,P76,Z76)</f>
        <v>0.1</v>
      </c>
      <c r="F76" s="71">
        <f>SUM(G76,J76,M76)</f>
        <v>0.1</v>
      </c>
      <c r="G76" s="71">
        <f>SUM(H76:I76)</f>
        <v>0.1</v>
      </c>
      <c r="H76" s="71">
        <v>0.1</v>
      </c>
      <c r="I76" s="72">
        <v>0</v>
      </c>
      <c r="J76" s="71">
        <f>SUM(K76:L76)</f>
        <v>0</v>
      </c>
      <c r="K76" s="71">
        <v>0</v>
      </c>
      <c r="L76" s="72">
        <v>0</v>
      </c>
      <c r="M76" s="71">
        <f>SUM(N76:O76)</f>
        <v>0</v>
      </c>
      <c r="N76" s="71">
        <v>0</v>
      </c>
      <c r="O76" s="72">
        <v>0</v>
      </c>
      <c r="P76" s="73">
        <f>SUM(Q76,T76,W76)</f>
        <v>0</v>
      </c>
      <c r="Q76" s="71">
        <f>SUM(R76:S76)</f>
        <v>0</v>
      </c>
      <c r="R76" s="71">
        <v>0</v>
      </c>
      <c r="S76" s="72">
        <v>0</v>
      </c>
      <c r="T76" s="71">
        <f>SUM(U76:V76)</f>
        <v>0</v>
      </c>
      <c r="U76" s="71">
        <v>0</v>
      </c>
      <c r="V76" s="71">
        <v>0</v>
      </c>
      <c r="W76" s="71">
        <f>SUM(X76:Y76)</f>
        <v>0</v>
      </c>
      <c r="X76" s="71">
        <v>0</v>
      </c>
      <c r="Y76" s="72">
        <v>0</v>
      </c>
      <c r="Z76" s="73">
        <f>SUM(AA76,AD76,AG76,AJ76,AM76)</f>
        <v>0</v>
      </c>
      <c r="AA76" s="71">
        <f>SUM(AB76:AC76)</f>
        <v>0</v>
      </c>
      <c r="AB76" s="71">
        <v>0</v>
      </c>
      <c r="AC76" s="72">
        <v>0</v>
      </c>
      <c r="AD76" s="71">
        <f>SUM(AE76:AF76)</f>
        <v>0</v>
      </c>
      <c r="AE76" s="71">
        <v>0</v>
      </c>
      <c r="AF76" s="72">
        <v>0</v>
      </c>
      <c r="AG76" s="71">
        <f>SUM(AH76:AI76)</f>
        <v>0</v>
      </c>
      <c r="AH76" s="71">
        <v>0</v>
      </c>
      <c r="AI76" s="72">
        <v>0</v>
      </c>
      <c r="AJ76" s="71">
        <f>SUM(AK76:AL76)</f>
        <v>0</v>
      </c>
      <c r="AK76" s="71">
        <v>0</v>
      </c>
      <c r="AL76" s="72">
        <v>0</v>
      </c>
      <c r="AM76" s="71">
        <f>SUM(AN76:AO76)</f>
        <v>0</v>
      </c>
      <c r="AN76" s="71">
        <v>0</v>
      </c>
      <c r="AO76" s="72">
        <v>0</v>
      </c>
    </row>
    <row r="77" spans="1:41" ht="19.5" customHeight="1">
      <c r="A77" s="70" t="s">
        <v>256</v>
      </c>
      <c r="B77" s="70" t="s">
        <v>86</v>
      </c>
      <c r="C77" s="70" t="s">
        <v>127</v>
      </c>
      <c r="D77" s="70" t="s">
        <v>257</v>
      </c>
      <c r="E77" s="71">
        <f>SUM(F77,P77,Z77)</f>
        <v>0.1</v>
      </c>
      <c r="F77" s="71">
        <f>SUM(G77,J77,M77)</f>
        <v>0.1</v>
      </c>
      <c r="G77" s="71">
        <f>SUM(H77:I77)</f>
        <v>0.1</v>
      </c>
      <c r="H77" s="71">
        <v>0.1</v>
      </c>
      <c r="I77" s="72">
        <v>0</v>
      </c>
      <c r="J77" s="71">
        <f>SUM(K77:L77)</f>
        <v>0</v>
      </c>
      <c r="K77" s="71">
        <v>0</v>
      </c>
      <c r="L77" s="72">
        <v>0</v>
      </c>
      <c r="M77" s="71">
        <f>SUM(N77:O77)</f>
        <v>0</v>
      </c>
      <c r="N77" s="71">
        <v>0</v>
      </c>
      <c r="O77" s="72">
        <v>0</v>
      </c>
      <c r="P77" s="73">
        <f>SUM(Q77,T77,W77)</f>
        <v>0</v>
      </c>
      <c r="Q77" s="71">
        <f>SUM(R77:S77)</f>
        <v>0</v>
      </c>
      <c r="R77" s="71">
        <v>0</v>
      </c>
      <c r="S77" s="72">
        <v>0</v>
      </c>
      <c r="T77" s="71">
        <f>SUM(U77:V77)</f>
        <v>0</v>
      </c>
      <c r="U77" s="71">
        <v>0</v>
      </c>
      <c r="V77" s="71">
        <v>0</v>
      </c>
      <c r="W77" s="71">
        <f>SUM(X77:Y77)</f>
        <v>0</v>
      </c>
      <c r="X77" s="71">
        <v>0</v>
      </c>
      <c r="Y77" s="72">
        <v>0</v>
      </c>
      <c r="Z77" s="73">
        <f>SUM(AA77,AD77,AG77,AJ77,AM77)</f>
        <v>0</v>
      </c>
      <c r="AA77" s="71">
        <f>SUM(AB77:AC77)</f>
        <v>0</v>
      </c>
      <c r="AB77" s="71">
        <v>0</v>
      </c>
      <c r="AC77" s="72">
        <v>0</v>
      </c>
      <c r="AD77" s="71">
        <f>SUM(AE77:AF77)</f>
        <v>0</v>
      </c>
      <c r="AE77" s="71">
        <v>0</v>
      </c>
      <c r="AF77" s="72">
        <v>0</v>
      </c>
      <c r="AG77" s="71">
        <f>SUM(AH77:AI77)</f>
        <v>0</v>
      </c>
      <c r="AH77" s="71">
        <v>0</v>
      </c>
      <c r="AI77" s="72">
        <v>0</v>
      </c>
      <c r="AJ77" s="71">
        <f>SUM(AK77:AL77)</f>
        <v>0</v>
      </c>
      <c r="AK77" s="71">
        <v>0</v>
      </c>
      <c r="AL77" s="72">
        <v>0</v>
      </c>
      <c r="AM77" s="71">
        <f>SUM(AN77:AO77)</f>
        <v>0</v>
      </c>
      <c r="AN77" s="71">
        <v>0</v>
      </c>
      <c r="AO77" s="72">
        <v>0</v>
      </c>
    </row>
    <row r="78" spans="1:41" ht="19.5" customHeight="1">
      <c r="A78" s="70" t="s">
        <v>38</v>
      </c>
      <c r="B78" s="70" t="s">
        <v>38</v>
      </c>
      <c r="C78" s="70" t="s">
        <v>38</v>
      </c>
      <c r="D78" s="70" t="s">
        <v>131</v>
      </c>
      <c r="E78" s="71">
        <f>SUM(F78,P78,Z78)</f>
        <v>1019.2</v>
      </c>
      <c r="F78" s="71">
        <f>SUM(G78,J78,M78)</f>
        <v>1019.2</v>
      </c>
      <c r="G78" s="71">
        <f>SUM(H78:I78)</f>
        <v>1019.2</v>
      </c>
      <c r="H78" s="71">
        <v>572.6</v>
      </c>
      <c r="I78" s="72">
        <v>446.6</v>
      </c>
      <c r="J78" s="71">
        <f>SUM(K78:L78)</f>
        <v>0</v>
      </c>
      <c r="K78" s="71">
        <v>0</v>
      </c>
      <c r="L78" s="72">
        <v>0</v>
      </c>
      <c r="M78" s="71">
        <f>SUM(N78:O78)</f>
        <v>0</v>
      </c>
      <c r="N78" s="71">
        <v>0</v>
      </c>
      <c r="O78" s="72">
        <v>0</v>
      </c>
      <c r="P78" s="73">
        <f>SUM(Q78,T78,W78)</f>
        <v>0</v>
      </c>
      <c r="Q78" s="71">
        <f>SUM(R78:S78)</f>
        <v>0</v>
      </c>
      <c r="R78" s="71">
        <v>0</v>
      </c>
      <c r="S78" s="72">
        <v>0</v>
      </c>
      <c r="T78" s="71">
        <f>SUM(U78:V78)</f>
        <v>0</v>
      </c>
      <c r="U78" s="71">
        <v>0</v>
      </c>
      <c r="V78" s="71">
        <v>0</v>
      </c>
      <c r="W78" s="71">
        <f>SUM(X78:Y78)</f>
        <v>0</v>
      </c>
      <c r="X78" s="71">
        <v>0</v>
      </c>
      <c r="Y78" s="72">
        <v>0</v>
      </c>
      <c r="Z78" s="73">
        <f>SUM(AA78,AD78,AG78,AJ78,AM78)</f>
        <v>0</v>
      </c>
      <c r="AA78" s="71">
        <f>SUM(AB78:AC78)</f>
        <v>0</v>
      </c>
      <c r="AB78" s="71">
        <v>0</v>
      </c>
      <c r="AC78" s="72">
        <v>0</v>
      </c>
      <c r="AD78" s="71">
        <f>SUM(AE78:AF78)</f>
        <v>0</v>
      </c>
      <c r="AE78" s="71">
        <v>0</v>
      </c>
      <c r="AF78" s="72">
        <v>0</v>
      </c>
      <c r="AG78" s="71">
        <f>SUM(AH78:AI78)</f>
        <v>0</v>
      </c>
      <c r="AH78" s="71">
        <v>0</v>
      </c>
      <c r="AI78" s="72">
        <v>0</v>
      </c>
      <c r="AJ78" s="71">
        <f>SUM(AK78:AL78)</f>
        <v>0</v>
      </c>
      <c r="AK78" s="71">
        <v>0</v>
      </c>
      <c r="AL78" s="72">
        <v>0</v>
      </c>
      <c r="AM78" s="71">
        <f>SUM(AN78:AO78)</f>
        <v>0</v>
      </c>
      <c r="AN78" s="71">
        <v>0</v>
      </c>
      <c r="AO78" s="72">
        <v>0</v>
      </c>
    </row>
    <row r="79" spans="1:41" ht="19.5" customHeight="1">
      <c r="A79" s="70" t="s">
        <v>38</v>
      </c>
      <c r="B79" s="70" t="s">
        <v>38</v>
      </c>
      <c r="C79" s="70" t="s">
        <v>38</v>
      </c>
      <c r="D79" s="70" t="s">
        <v>132</v>
      </c>
      <c r="E79" s="71">
        <f>SUM(F79,P79,Z79)</f>
        <v>216.35</v>
      </c>
      <c r="F79" s="71">
        <f>SUM(G79,J79,M79)</f>
        <v>216.35</v>
      </c>
      <c r="G79" s="71">
        <f>SUM(H79:I79)</f>
        <v>216.35</v>
      </c>
      <c r="H79" s="71">
        <v>189.75</v>
      </c>
      <c r="I79" s="72">
        <v>26.6</v>
      </c>
      <c r="J79" s="71">
        <f>SUM(K79:L79)</f>
        <v>0</v>
      </c>
      <c r="K79" s="71">
        <v>0</v>
      </c>
      <c r="L79" s="72">
        <v>0</v>
      </c>
      <c r="M79" s="71">
        <f>SUM(N79:O79)</f>
        <v>0</v>
      </c>
      <c r="N79" s="71">
        <v>0</v>
      </c>
      <c r="O79" s="72">
        <v>0</v>
      </c>
      <c r="P79" s="73">
        <f>SUM(Q79,T79,W79)</f>
        <v>0</v>
      </c>
      <c r="Q79" s="71">
        <f>SUM(R79:S79)</f>
        <v>0</v>
      </c>
      <c r="R79" s="71">
        <v>0</v>
      </c>
      <c r="S79" s="72">
        <v>0</v>
      </c>
      <c r="T79" s="71">
        <f>SUM(U79:V79)</f>
        <v>0</v>
      </c>
      <c r="U79" s="71">
        <v>0</v>
      </c>
      <c r="V79" s="71">
        <v>0</v>
      </c>
      <c r="W79" s="71">
        <f>SUM(X79:Y79)</f>
        <v>0</v>
      </c>
      <c r="X79" s="71">
        <v>0</v>
      </c>
      <c r="Y79" s="72">
        <v>0</v>
      </c>
      <c r="Z79" s="73">
        <f>SUM(AA79,AD79,AG79,AJ79,AM79)</f>
        <v>0</v>
      </c>
      <c r="AA79" s="71">
        <f>SUM(AB79:AC79)</f>
        <v>0</v>
      </c>
      <c r="AB79" s="71">
        <v>0</v>
      </c>
      <c r="AC79" s="72">
        <v>0</v>
      </c>
      <c r="AD79" s="71">
        <f>SUM(AE79:AF79)</f>
        <v>0</v>
      </c>
      <c r="AE79" s="71">
        <v>0</v>
      </c>
      <c r="AF79" s="72">
        <v>0</v>
      </c>
      <c r="AG79" s="71">
        <f>SUM(AH79:AI79)</f>
        <v>0</v>
      </c>
      <c r="AH79" s="71">
        <v>0</v>
      </c>
      <c r="AI79" s="72">
        <v>0</v>
      </c>
      <c r="AJ79" s="71">
        <f>SUM(AK79:AL79)</f>
        <v>0</v>
      </c>
      <c r="AK79" s="71">
        <v>0</v>
      </c>
      <c r="AL79" s="72">
        <v>0</v>
      </c>
      <c r="AM79" s="71">
        <f>SUM(AN79:AO79)</f>
        <v>0</v>
      </c>
      <c r="AN79" s="71">
        <v>0</v>
      </c>
      <c r="AO79" s="72">
        <v>0</v>
      </c>
    </row>
    <row r="80" spans="1:41" ht="19.5" customHeight="1">
      <c r="A80" s="70" t="s">
        <v>38</v>
      </c>
      <c r="B80" s="70" t="s">
        <v>38</v>
      </c>
      <c r="C80" s="70" t="s">
        <v>38</v>
      </c>
      <c r="D80" s="70" t="s">
        <v>266</v>
      </c>
      <c r="E80" s="71">
        <f>SUM(F80,P80,Z80)</f>
        <v>208.35</v>
      </c>
      <c r="F80" s="71">
        <f>SUM(G80,J80,M80)</f>
        <v>208.35</v>
      </c>
      <c r="G80" s="71">
        <f>SUM(H80:I80)</f>
        <v>208.35</v>
      </c>
      <c r="H80" s="71">
        <v>189.75</v>
      </c>
      <c r="I80" s="72">
        <v>18.6</v>
      </c>
      <c r="J80" s="71">
        <f>SUM(K80:L80)</f>
        <v>0</v>
      </c>
      <c r="K80" s="71">
        <v>0</v>
      </c>
      <c r="L80" s="72">
        <v>0</v>
      </c>
      <c r="M80" s="71">
        <f>SUM(N80:O80)</f>
        <v>0</v>
      </c>
      <c r="N80" s="71">
        <v>0</v>
      </c>
      <c r="O80" s="72">
        <v>0</v>
      </c>
      <c r="P80" s="73">
        <f>SUM(Q80,T80,W80)</f>
        <v>0</v>
      </c>
      <c r="Q80" s="71">
        <f>SUM(R80:S80)</f>
        <v>0</v>
      </c>
      <c r="R80" s="71">
        <v>0</v>
      </c>
      <c r="S80" s="72">
        <v>0</v>
      </c>
      <c r="T80" s="71">
        <f>SUM(U80:V80)</f>
        <v>0</v>
      </c>
      <c r="U80" s="71">
        <v>0</v>
      </c>
      <c r="V80" s="71">
        <v>0</v>
      </c>
      <c r="W80" s="71">
        <f>SUM(X80:Y80)</f>
        <v>0</v>
      </c>
      <c r="X80" s="71">
        <v>0</v>
      </c>
      <c r="Y80" s="72">
        <v>0</v>
      </c>
      <c r="Z80" s="73">
        <f>SUM(AA80,AD80,AG80,AJ80,AM80)</f>
        <v>0</v>
      </c>
      <c r="AA80" s="71">
        <f>SUM(AB80:AC80)</f>
        <v>0</v>
      </c>
      <c r="AB80" s="71">
        <v>0</v>
      </c>
      <c r="AC80" s="72">
        <v>0</v>
      </c>
      <c r="AD80" s="71">
        <f>SUM(AE80:AF80)</f>
        <v>0</v>
      </c>
      <c r="AE80" s="71">
        <v>0</v>
      </c>
      <c r="AF80" s="72">
        <v>0</v>
      </c>
      <c r="AG80" s="71">
        <f>SUM(AH80:AI80)</f>
        <v>0</v>
      </c>
      <c r="AH80" s="71">
        <v>0</v>
      </c>
      <c r="AI80" s="72">
        <v>0</v>
      </c>
      <c r="AJ80" s="71">
        <f>SUM(AK80:AL80)</f>
        <v>0</v>
      </c>
      <c r="AK80" s="71">
        <v>0</v>
      </c>
      <c r="AL80" s="72">
        <v>0</v>
      </c>
      <c r="AM80" s="71">
        <f>SUM(AN80:AO80)</f>
        <v>0</v>
      </c>
      <c r="AN80" s="71">
        <v>0</v>
      </c>
      <c r="AO80" s="72">
        <v>0</v>
      </c>
    </row>
    <row r="81" spans="1:41" ht="19.5" customHeight="1">
      <c r="A81" s="70" t="s">
        <v>267</v>
      </c>
      <c r="B81" s="70" t="s">
        <v>86</v>
      </c>
      <c r="C81" s="70" t="s">
        <v>134</v>
      </c>
      <c r="D81" s="70" t="s">
        <v>268</v>
      </c>
      <c r="E81" s="71">
        <f>SUM(F81,P81,Z81)</f>
        <v>168.75</v>
      </c>
      <c r="F81" s="71">
        <f>SUM(G81,J81,M81)</f>
        <v>168.75</v>
      </c>
      <c r="G81" s="71">
        <f>SUM(H81:I81)</f>
        <v>168.75</v>
      </c>
      <c r="H81" s="71">
        <v>168.75</v>
      </c>
      <c r="I81" s="72">
        <v>0</v>
      </c>
      <c r="J81" s="71">
        <f>SUM(K81:L81)</f>
        <v>0</v>
      </c>
      <c r="K81" s="71">
        <v>0</v>
      </c>
      <c r="L81" s="72">
        <v>0</v>
      </c>
      <c r="M81" s="71">
        <f>SUM(N81:O81)</f>
        <v>0</v>
      </c>
      <c r="N81" s="71">
        <v>0</v>
      </c>
      <c r="O81" s="72">
        <v>0</v>
      </c>
      <c r="P81" s="73">
        <f>SUM(Q81,T81,W81)</f>
        <v>0</v>
      </c>
      <c r="Q81" s="71">
        <f>SUM(R81:S81)</f>
        <v>0</v>
      </c>
      <c r="R81" s="71">
        <v>0</v>
      </c>
      <c r="S81" s="72">
        <v>0</v>
      </c>
      <c r="T81" s="71">
        <f>SUM(U81:V81)</f>
        <v>0</v>
      </c>
      <c r="U81" s="71">
        <v>0</v>
      </c>
      <c r="V81" s="71">
        <v>0</v>
      </c>
      <c r="W81" s="71">
        <f>SUM(X81:Y81)</f>
        <v>0</v>
      </c>
      <c r="X81" s="71">
        <v>0</v>
      </c>
      <c r="Y81" s="72">
        <v>0</v>
      </c>
      <c r="Z81" s="73">
        <f>SUM(AA81,AD81,AG81,AJ81,AM81)</f>
        <v>0</v>
      </c>
      <c r="AA81" s="71">
        <f>SUM(AB81:AC81)</f>
        <v>0</v>
      </c>
      <c r="AB81" s="71">
        <v>0</v>
      </c>
      <c r="AC81" s="72">
        <v>0</v>
      </c>
      <c r="AD81" s="71">
        <f>SUM(AE81:AF81)</f>
        <v>0</v>
      </c>
      <c r="AE81" s="71">
        <v>0</v>
      </c>
      <c r="AF81" s="72">
        <v>0</v>
      </c>
      <c r="AG81" s="71">
        <f>SUM(AH81:AI81)</f>
        <v>0</v>
      </c>
      <c r="AH81" s="71">
        <v>0</v>
      </c>
      <c r="AI81" s="72">
        <v>0</v>
      </c>
      <c r="AJ81" s="71">
        <f>SUM(AK81:AL81)</f>
        <v>0</v>
      </c>
      <c r="AK81" s="71">
        <v>0</v>
      </c>
      <c r="AL81" s="72">
        <v>0</v>
      </c>
      <c r="AM81" s="71">
        <f>SUM(AN81:AO81)</f>
        <v>0</v>
      </c>
      <c r="AN81" s="71">
        <v>0</v>
      </c>
      <c r="AO81" s="72">
        <v>0</v>
      </c>
    </row>
    <row r="82" spans="1:41" ht="19.5" customHeight="1">
      <c r="A82" s="70" t="s">
        <v>267</v>
      </c>
      <c r="B82" s="70" t="s">
        <v>89</v>
      </c>
      <c r="C82" s="70" t="s">
        <v>134</v>
      </c>
      <c r="D82" s="70" t="s">
        <v>269</v>
      </c>
      <c r="E82" s="71">
        <f>SUM(F82,P82,Z82)</f>
        <v>39.6</v>
      </c>
      <c r="F82" s="71">
        <f>SUM(G82,J82,M82)</f>
        <v>39.6</v>
      </c>
      <c r="G82" s="71">
        <f>SUM(H82:I82)</f>
        <v>39.6</v>
      </c>
      <c r="H82" s="71">
        <v>21</v>
      </c>
      <c r="I82" s="72">
        <v>18.6</v>
      </c>
      <c r="J82" s="71">
        <f>SUM(K82:L82)</f>
        <v>0</v>
      </c>
      <c r="K82" s="71">
        <v>0</v>
      </c>
      <c r="L82" s="72">
        <v>0</v>
      </c>
      <c r="M82" s="71">
        <f>SUM(N82:O82)</f>
        <v>0</v>
      </c>
      <c r="N82" s="71">
        <v>0</v>
      </c>
      <c r="O82" s="72">
        <v>0</v>
      </c>
      <c r="P82" s="73">
        <f>SUM(Q82,T82,W82)</f>
        <v>0</v>
      </c>
      <c r="Q82" s="71">
        <f>SUM(R82:S82)</f>
        <v>0</v>
      </c>
      <c r="R82" s="71">
        <v>0</v>
      </c>
      <c r="S82" s="72">
        <v>0</v>
      </c>
      <c r="T82" s="71">
        <f>SUM(U82:V82)</f>
        <v>0</v>
      </c>
      <c r="U82" s="71">
        <v>0</v>
      </c>
      <c r="V82" s="71">
        <v>0</v>
      </c>
      <c r="W82" s="71">
        <f>SUM(X82:Y82)</f>
        <v>0</v>
      </c>
      <c r="X82" s="71">
        <v>0</v>
      </c>
      <c r="Y82" s="72">
        <v>0</v>
      </c>
      <c r="Z82" s="73">
        <f>SUM(AA82,AD82,AG82,AJ82,AM82)</f>
        <v>0</v>
      </c>
      <c r="AA82" s="71">
        <f>SUM(AB82:AC82)</f>
        <v>0</v>
      </c>
      <c r="AB82" s="71">
        <v>0</v>
      </c>
      <c r="AC82" s="72">
        <v>0</v>
      </c>
      <c r="AD82" s="71">
        <f>SUM(AE82:AF82)</f>
        <v>0</v>
      </c>
      <c r="AE82" s="71">
        <v>0</v>
      </c>
      <c r="AF82" s="72">
        <v>0</v>
      </c>
      <c r="AG82" s="71">
        <f>SUM(AH82:AI82)</f>
        <v>0</v>
      </c>
      <c r="AH82" s="71">
        <v>0</v>
      </c>
      <c r="AI82" s="72">
        <v>0</v>
      </c>
      <c r="AJ82" s="71">
        <f>SUM(AK82:AL82)</f>
        <v>0</v>
      </c>
      <c r="AK82" s="71">
        <v>0</v>
      </c>
      <c r="AL82" s="72">
        <v>0</v>
      </c>
      <c r="AM82" s="71">
        <f>SUM(AN82:AO82)</f>
        <v>0</v>
      </c>
      <c r="AN82" s="71">
        <v>0</v>
      </c>
      <c r="AO82" s="72">
        <v>0</v>
      </c>
    </row>
    <row r="83" spans="1:41" ht="19.5" customHeight="1">
      <c r="A83" s="70" t="s">
        <v>38</v>
      </c>
      <c r="B83" s="70" t="s">
        <v>38</v>
      </c>
      <c r="C83" s="70" t="s">
        <v>38</v>
      </c>
      <c r="D83" s="70" t="s">
        <v>270</v>
      </c>
      <c r="E83" s="71">
        <f>SUM(F83,P83,Z83)</f>
        <v>8</v>
      </c>
      <c r="F83" s="71">
        <f>SUM(G83,J83,M83)</f>
        <v>8</v>
      </c>
      <c r="G83" s="71">
        <f>SUM(H83:I83)</f>
        <v>8</v>
      </c>
      <c r="H83" s="71">
        <v>0</v>
      </c>
      <c r="I83" s="72">
        <v>8</v>
      </c>
      <c r="J83" s="71">
        <f>SUM(K83:L83)</f>
        <v>0</v>
      </c>
      <c r="K83" s="71">
        <v>0</v>
      </c>
      <c r="L83" s="72">
        <v>0</v>
      </c>
      <c r="M83" s="71">
        <f>SUM(N83:O83)</f>
        <v>0</v>
      </c>
      <c r="N83" s="71">
        <v>0</v>
      </c>
      <c r="O83" s="72">
        <v>0</v>
      </c>
      <c r="P83" s="73">
        <f>SUM(Q83,T83,W83)</f>
        <v>0</v>
      </c>
      <c r="Q83" s="71">
        <f>SUM(R83:S83)</f>
        <v>0</v>
      </c>
      <c r="R83" s="71">
        <v>0</v>
      </c>
      <c r="S83" s="72">
        <v>0</v>
      </c>
      <c r="T83" s="71">
        <f>SUM(U83:V83)</f>
        <v>0</v>
      </c>
      <c r="U83" s="71">
        <v>0</v>
      </c>
      <c r="V83" s="71">
        <v>0</v>
      </c>
      <c r="W83" s="71">
        <f>SUM(X83:Y83)</f>
        <v>0</v>
      </c>
      <c r="X83" s="71">
        <v>0</v>
      </c>
      <c r="Y83" s="72">
        <v>0</v>
      </c>
      <c r="Z83" s="73">
        <f>SUM(AA83,AD83,AG83,AJ83,AM83)</f>
        <v>0</v>
      </c>
      <c r="AA83" s="71">
        <f>SUM(AB83:AC83)</f>
        <v>0</v>
      </c>
      <c r="AB83" s="71">
        <v>0</v>
      </c>
      <c r="AC83" s="72">
        <v>0</v>
      </c>
      <c r="AD83" s="71">
        <f>SUM(AE83:AF83)</f>
        <v>0</v>
      </c>
      <c r="AE83" s="71">
        <v>0</v>
      </c>
      <c r="AF83" s="72">
        <v>0</v>
      </c>
      <c r="AG83" s="71">
        <f>SUM(AH83:AI83)</f>
        <v>0</v>
      </c>
      <c r="AH83" s="71">
        <v>0</v>
      </c>
      <c r="AI83" s="72">
        <v>0</v>
      </c>
      <c r="AJ83" s="71">
        <f>SUM(AK83:AL83)</f>
        <v>0</v>
      </c>
      <c r="AK83" s="71">
        <v>0</v>
      </c>
      <c r="AL83" s="72">
        <v>0</v>
      </c>
      <c r="AM83" s="71">
        <f>SUM(AN83:AO83)</f>
        <v>0</v>
      </c>
      <c r="AN83" s="71">
        <v>0</v>
      </c>
      <c r="AO83" s="72">
        <v>0</v>
      </c>
    </row>
    <row r="84" spans="1:41" ht="19.5" customHeight="1">
      <c r="A84" s="70" t="s">
        <v>271</v>
      </c>
      <c r="B84" s="70" t="s">
        <v>86</v>
      </c>
      <c r="C84" s="70" t="s">
        <v>134</v>
      </c>
      <c r="D84" s="70" t="s">
        <v>272</v>
      </c>
      <c r="E84" s="71">
        <f>SUM(F84,P84,Z84)</f>
        <v>8</v>
      </c>
      <c r="F84" s="71">
        <f>SUM(G84,J84,M84)</f>
        <v>8</v>
      </c>
      <c r="G84" s="71">
        <f>SUM(H84:I84)</f>
        <v>8</v>
      </c>
      <c r="H84" s="71">
        <v>0</v>
      </c>
      <c r="I84" s="72">
        <v>8</v>
      </c>
      <c r="J84" s="71">
        <f>SUM(K84:L84)</f>
        <v>0</v>
      </c>
      <c r="K84" s="71">
        <v>0</v>
      </c>
      <c r="L84" s="72">
        <v>0</v>
      </c>
      <c r="M84" s="71">
        <f>SUM(N84:O84)</f>
        <v>0</v>
      </c>
      <c r="N84" s="71">
        <v>0</v>
      </c>
      <c r="O84" s="72">
        <v>0</v>
      </c>
      <c r="P84" s="73">
        <f>SUM(Q84,T84,W84)</f>
        <v>0</v>
      </c>
      <c r="Q84" s="71">
        <f>SUM(R84:S84)</f>
        <v>0</v>
      </c>
      <c r="R84" s="71">
        <v>0</v>
      </c>
      <c r="S84" s="72">
        <v>0</v>
      </c>
      <c r="T84" s="71">
        <f>SUM(U84:V84)</f>
        <v>0</v>
      </c>
      <c r="U84" s="71">
        <v>0</v>
      </c>
      <c r="V84" s="71">
        <v>0</v>
      </c>
      <c r="W84" s="71">
        <f>SUM(X84:Y84)</f>
        <v>0</v>
      </c>
      <c r="X84" s="71">
        <v>0</v>
      </c>
      <c r="Y84" s="72">
        <v>0</v>
      </c>
      <c r="Z84" s="73">
        <f>SUM(AA84,AD84,AG84,AJ84,AM84)</f>
        <v>0</v>
      </c>
      <c r="AA84" s="71">
        <f>SUM(AB84:AC84)</f>
        <v>0</v>
      </c>
      <c r="AB84" s="71">
        <v>0</v>
      </c>
      <c r="AC84" s="72">
        <v>0</v>
      </c>
      <c r="AD84" s="71">
        <f>SUM(AE84:AF84)</f>
        <v>0</v>
      </c>
      <c r="AE84" s="71">
        <v>0</v>
      </c>
      <c r="AF84" s="72">
        <v>0</v>
      </c>
      <c r="AG84" s="71">
        <f>SUM(AH84:AI84)</f>
        <v>0</v>
      </c>
      <c r="AH84" s="71">
        <v>0</v>
      </c>
      <c r="AI84" s="72">
        <v>0</v>
      </c>
      <c r="AJ84" s="71">
        <f>SUM(AK84:AL84)</f>
        <v>0</v>
      </c>
      <c r="AK84" s="71">
        <v>0</v>
      </c>
      <c r="AL84" s="72">
        <v>0</v>
      </c>
      <c r="AM84" s="71">
        <f>SUM(AN84:AO84)</f>
        <v>0</v>
      </c>
      <c r="AN84" s="71">
        <v>0</v>
      </c>
      <c r="AO84" s="72">
        <v>0</v>
      </c>
    </row>
    <row r="85" spans="1:41" ht="19.5" customHeight="1">
      <c r="A85" s="70" t="s">
        <v>38</v>
      </c>
      <c r="B85" s="70" t="s">
        <v>38</v>
      </c>
      <c r="C85" s="70" t="s">
        <v>38</v>
      </c>
      <c r="D85" s="70" t="s">
        <v>138</v>
      </c>
      <c r="E85" s="71">
        <f>SUM(F85,P85,Z85)</f>
        <v>802.85</v>
      </c>
      <c r="F85" s="71">
        <f>SUM(G85,J85,M85)</f>
        <v>802.85</v>
      </c>
      <c r="G85" s="71">
        <f>SUM(H85:I85)</f>
        <v>802.85</v>
      </c>
      <c r="H85" s="71">
        <v>382.85</v>
      </c>
      <c r="I85" s="72">
        <v>420</v>
      </c>
      <c r="J85" s="71">
        <f>SUM(K85:L85)</f>
        <v>0</v>
      </c>
      <c r="K85" s="71">
        <v>0</v>
      </c>
      <c r="L85" s="72">
        <v>0</v>
      </c>
      <c r="M85" s="71">
        <f>SUM(N85:O85)</f>
        <v>0</v>
      </c>
      <c r="N85" s="71">
        <v>0</v>
      </c>
      <c r="O85" s="72">
        <v>0</v>
      </c>
      <c r="P85" s="73">
        <f>SUM(Q85,T85,W85)</f>
        <v>0</v>
      </c>
      <c r="Q85" s="71">
        <f>SUM(R85:S85)</f>
        <v>0</v>
      </c>
      <c r="R85" s="71">
        <v>0</v>
      </c>
      <c r="S85" s="72">
        <v>0</v>
      </c>
      <c r="T85" s="71">
        <f>SUM(U85:V85)</f>
        <v>0</v>
      </c>
      <c r="U85" s="71">
        <v>0</v>
      </c>
      <c r="V85" s="71">
        <v>0</v>
      </c>
      <c r="W85" s="71">
        <f>SUM(X85:Y85)</f>
        <v>0</v>
      </c>
      <c r="X85" s="71">
        <v>0</v>
      </c>
      <c r="Y85" s="72">
        <v>0</v>
      </c>
      <c r="Z85" s="73">
        <f>SUM(AA85,AD85,AG85,AJ85,AM85)</f>
        <v>0</v>
      </c>
      <c r="AA85" s="71">
        <f>SUM(AB85:AC85)</f>
        <v>0</v>
      </c>
      <c r="AB85" s="71">
        <v>0</v>
      </c>
      <c r="AC85" s="72">
        <v>0</v>
      </c>
      <c r="AD85" s="71">
        <f>SUM(AE85:AF85)</f>
        <v>0</v>
      </c>
      <c r="AE85" s="71">
        <v>0</v>
      </c>
      <c r="AF85" s="72">
        <v>0</v>
      </c>
      <c r="AG85" s="71">
        <f>SUM(AH85:AI85)</f>
        <v>0</v>
      </c>
      <c r="AH85" s="71">
        <v>0</v>
      </c>
      <c r="AI85" s="72">
        <v>0</v>
      </c>
      <c r="AJ85" s="71">
        <f>SUM(AK85:AL85)</f>
        <v>0</v>
      </c>
      <c r="AK85" s="71">
        <v>0</v>
      </c>
      <c r="AL85" s="72">
        <v>0</v>
      </c>
      <c r="AM85" s="71">
        <f>SUM(AN85:AO85)</f>
        <v>0</v>
      </c>
      <c r="AN85" s="71">
        <v>0</v>
      </c>
      <c r="AO85" s="72">
        <v>0</v>
      </c>
    </row>
    <row r="86" spans="1:41" ht="19.5" customHeight="1">
      <c r="A86" s="70" t="s">
        <v>38</v>
      </c>
      <c r="B86" s="70" t="s">
        <v>38</v>
      </c>
      <c r="C86" s="70" t="s">
        <v>38</v>
      </c>
      <c r="D86" s="70" t="s">
        <v>266</v>
      </c>
      <c r="E86" s="71">
        <f>SUM(F86,P86,Z86)</f>
        <v>797.81</v>
      </c>
      <c r="F86" s="71">
        <f>SUM(G86,J86,M86)</f>
        <v>797.81</v>
      </c>
      <c r="G86" s="71">
        <f>SUM(H86:I86)</f>
        <v>797.81</v>
      </c>
      <c r="H86" s="71">
        <v>382.81</v>
      </c>
      <c r="I86" s="72">
        <v>415</v>
      </c>
      <c r="J86" s="71">
        <f>SUM(K86:L86)</f>
        <v>0</v>
      </c>
      <c r="K86" s="71">
        <v>0</v>
      </c>
      <c r="L86" s="72">
        <v>0</v>
      </c>
      <c r="M86" s="71">
        <f>SUM(N86:O86)</f>
        <v>0</v>
      </c>
      <c r="N86" s="71">
        <v>0</v>
      </c>
      <c r="O86" s="72">
        <v>0</v>
      </c>
      <c r="P86" s="73">
        <f>SUM(Q86,T86,W86)</f>
        <v>0</v>
      </c>
      <c r="Q86" s="71">
        <f>SUM(R86:S86)</f>
        <v>0</v>
      </c>
      <c r="R86" s="71">
        <v>0</v>
      </c>
      <c r="S86" s="72">
        <v>0</v>
      </c>
      <c r="T86" s="71">
        <f>SUM(U86:V86)</f>
        <v>0</v>
      </c>
      <c r="U86" s="71">
        <v>0</v>
      </c>
      <c r="V86" s="71">
        <v>0</v>
      </c>
      <c r="W86" s="71">
        <f>SUM(X86:Y86)</f>
        <v>0</v>
      </c>
      <c r="X86" s="71">
        <v>0</v>
      </c>
      <c r="Y86" s="72">
        <v>0</v>
      </c>
      <c r="Z86" s="73">
        <f>SUM(AA86,AD86,AG86,AJ86,AM86)</f>
        <v>0</v>
      </c>
      <c r="AA86" s="71">
        <f>SUM(AB86:AC86)</f>
        <v>0</v>
      </c>
      <c r="AB86" s="71">
        <v>0</v>
      </c>
      <c r="AC86" s="72">
        <v>0</v>
      </c>
      <c r="AD86" s="71">
        <f>SUM(AE86:AF86)</f>
        <v>0</v>
      </c>
      <c r="AE86" s="71">
        <v>0</v>
      </c>
      <c r="AF86" s="72">
        <v>0</v>
      </c>
      <c r="AG86" s="71">
        <f>SUM(AH86:AI86)</f>
        <v>0</v>
      </c>
      <c r="AH86" s="71">
        <v>0</v>
      </c>
      <c r="AI86" s="72">
        <v>0</v>
      </c>
      <c r="AJ86" s="71">
        <f>SUM(AK86:AL86)</f>
        <v>0</v>
      </c>
      <c r="AK86" s="71">
        <v>0</v>
      </c>
      <c r="AL86" s="72">
        <v>0</v>
      </c>
      <c r="AM86" s="71">
        <f>SUM(AN86:AO86)</f>
        <v>0</v>
      </c>
      <c r="AN86" s="71">
        <v>0</v>
      </c>
      <c r="AO86" s="72">
        <v>0</v>
      </c>
    </row>
    <row r="87" spans="1:41" ht="19.5" customHeight="1">
      <c r="A87" s="70" t="s">
        <v>267</v>
      </c>
      <c r="B87" s="70" t="s">
        <v>86</v>
      </c>
      <c r="C87" s="70" t="s">
        <v>139</v>
      </c>
      <c r="D87" s="70" t="s">
        <v>268</v>
      </c>
      <c r="E87" s="71">
        <f>SUM(F87,P87,Z87)</f>
        <v>299.81</v>
      </c>
      <c r="F87" s="71">
        <f>SUM(G87,J87,M87)</f>
        <v>299.81</v>
      </c>
      <c r="G87" s="71">
        <f>SUM(H87:I87)</f>
        <v>299.81</v>
      </c>
      <c r="H87" s="71">
        <v>299.81</v>
      </c>
      <c r="I87" s="72">
        <v>0</v>
      </c>
      <c r="J87" s="71">
        <f>SUM(K87:L87)</f>
        <v>0</v>
      </c>
      <c r="K87" s="71">
        <v>0</v>
      </c>
      <c r="L87" s="72">
        <v>0</v>
      </c>
      <c r="M87" s="71">
        <f>SUM(N87:O87)</f>
        <v>0</v>
      </c>
      <c r="N87" s="71">
        <v>0</v>
      </c>
      <c r="O87" s="72">
        <v>0</v>
      </c>
      <c r="P87" s="73">
        <f>SUM(Q87,T87,W87)</f>
        <v>0</v>
      </c>
      <c r="Q87" s="71">
        <f>SUM(R87:S87)</f>
        <v>0</v>
      </c>
      <c r="R87" s="71">
        <v>0</v>
      </c>
      <c r="S87" s="72">
        <v>0</v>
      </c>
      <c r="T87" s="71">
        <f>SUM(U87:V87)</f>
        <v>0</v>
      </c>
      <c r="U87" s="71">
        <v>0</v>
      </c>
      <c r="V87" s="71">
        <v>0</v>
      </c>
      <c r="W87" s="71">
        <f>SUM(X87:Y87)</f>
        <v>0</v>
      </c>
      <c r="X87" s="71">
        <v>0</v>
      </c>
      <c r="Y87" s="72">
        <v>0</v>
      </c>
      <c r="Z87" s="73">
        <f>SUM(AA87,AD87,AG87,AJ87,AM87)</f>
        <v>0</v>
      </c>
      <c r="AA87" s="71">
        <f>SUM(AB87:AC87)</f>
        <v>0</v>
      </c>
      <c r="AB87" s="71">
        <v>0</v>
      </c>
      <c r="AC87" s="72">
        <v>0</v>
      </c>
      <c r="AD87" s="71">
        <f>SUM(AE87:AF87)</f>
        <v>0</v>
      </c>
      <c r="AE87" s="71">
        <v>0</v>
      </c>
      <c r="AF87" s="72">
        <v>0</v>
      </c>
      <c r="AG87" s="71">
        <f>SUM(AH87:AI87)</f>
        <v>0</v>
      </c>
      <c r="AH87" s="71">
        <v>0</v>
      </c>
      <c r="AI87" s="72">
        <v>0</v>
      </c>
      <c r="AJ87" s="71">
        <f>SUM(AK87:AL87)</f>
        <v>0</v>
      </c>
      <c r="AK87" s="71">
        <v>0</v>
      </c>
      <c r="AL87" s="72">
        <v>0</v>
      </c>
      <c r="AM87" s="71">
        <f>SUM(AN87:AO87)</f>
        <v>0</v>
      </c>
      <c r="AN87" s="71">
        <v>0</v>
      </c>
      <c r="AO87" s="72">
        <v>0</v>
      </c>
    </row>
    <row r="88" spans="1:41" ht="19.5" customHeight="1">
      <c r="A88" s="70" t="s">
        <v>267</v>
      </c>
      <c r="B88" s="70" t="s">
        <v>89</v>
      </c>
      <c r="C88" s="70" t="s">
        <v>139</v>
      </c>
      <c r="D88" s="70" t="s">
        <v>269</v>
      </c>
      <c r="E88" s="71">
        <f>SUM(F88,P88,Z88)</f>
        <v>498</v>
      </c>
      <c r="F88" s="71">
        <f>SUM(G88,J88,M88)</f>
        <v>498</v>
      </c>
      <c r="G88" s="71">
        <f>SUM(H88:I88)</f>
        <v>498</v>
      </c>
      <c r="H88" s="71">
        <v>83</v>
      </c>
      <c r="I88" s="72">
        <v>415</v>
      </c>
      <c r="J88" s="71">
        <f>SUM(K88:L88)</f>
        <v>0</v>
      </c>
      <c r="K88" s="71">
        <v>0</v>
      </c>
      <c r="L88" s="72">
        <v>0</v>
      </c>
      <c r="M88" s="71">
        <f>SUM(N88:O88)</f>
        <v>0</v>
      </c>
      <c r="N88" s="71">
        <v>0</v>
      </c>
      <c r="O88" s="72">
        <v>0</v>
      </c>
      <c r="P88" s="73">
        <f>SUM(Q88,T88,W88)</f>
        <v>0</v>
      </c>
      <c r="Q88" s="71">
        <f>SUM(R88:S88)</f>
        <v>0</v>
      </c>
      <c r="R88" s="71">
        <v>0</v>
      </c>
      <c r="S88" s="72">
        <v>0</v>
      </c>
      <c r="T88" s="71">
        <f>SUM(U88:V88)</f>
        <v>0</v>
      </c>
      <c r="U88" s="71">
        <v>0</v>
      </c>
      <c r="V88" s="71">
        <v>0</v>
      </c>
      <c r="W88" s="71">
        <f>SUM(X88:Y88)</f>
        <v>0</v>
      </c>
      <c r="X88" s="71">
        <v>0</v>
      </c>
      <c r="Y88" s="72">
        <v>0</v>
      </c>
      <c r="Z88" s="73">
        <f>SUM(AA88,AD88,AG88,AJ88,AM88)</f>
        <v>0</v>
      </c>
      <c r="AA88" s="71">
        <f>SUM(AB88:AC88)</f>
        <v>0</v>
      </c>
      <c r="AB88" s="71">
        <v>0</v>
      </c>
      <c r="AC88" s="72">
        <v>0</v>
      </c>
      <c r="AD88" s="71">
        <f>SUM(AE88:AF88)</f>
        <v>0</v>
      </c>
      <c r="AE88" s="71">
        <v>0</v>
      </c>
      <c r="AF88" s="72">
        <v>0</v>
      </c>
      <c r="AG88" s="71">
        <f>SUM(AH88:AI88)</f>
        <v>0</v>
      </c>
      <c r="AH88" s="71">
        <v>0</v>
      </c>
      <c r="AI88" s="72">
        <v>0</v>
      </c>
      <c r="AJ88" s="71">
        <f>SUM(AK88:AL88)</f>
        <v>0</v>
      </c>
      <c r="AK88" s="71">
        <v>0</v>
      </c>
      <c r="AL88" s="72">
        <v>0</v>
      </c>
      <c r="AM88" s="71">
        <f>SUM(AN88:AO88)</f>
        <v>0</v>
      </c>
      <c r="AN88" s="71">
        <v>0</v>
      </c>
      <c r="AO88" s="72">
        <v>0</v>
      </c>
    </row>
    <row r="89" spans="1:41" ht="19.5" customHeight="1">
      <c r="A89" s="70" t="s">
        <v>38</v>
      </c>
      <c r="B89" s="70" t="s">
        <v>38</v>
      </c>
      <c r="C89" s="70" t="s">
        <v>38</v>
      </c>
      <c r="D89" s="70" t="s">
        <v>270</v>
      </c>
      <c r="E89" s="71">
        <f>SUM(F89,P89,Z89)</f>
        <v>5</v>
      </c>
      <c r="F89" s="71">
        <f>SUM(G89,J89,M89)</f>
        <v>5</v>
      </c>
      <c r="G89" s="71">
        <f>SUM(H89:I89)</f>
        <v>5</v>
      </c>
      <c r="H89" s="71">
        <v>0</v>
      </c>
      <c r="I89" s="72">
        <v>5</v>
      </c>
      <c r="J89" s="71">
        <f>SUM(K89:L89)</f>
        <v>0</v>
      </c>
      <c r="K89" s="71">
        <v>0</v>
      </c>
      <c r="L89" s="72">
        <v>0</v>
      </c>
      <c r="M89" s="71">
        <f>SUM(N89:O89)</f>
        <v>0</v>
      </c>
      <c r="N89" s="71">
        <v>0</v>
      </c>
      <c r="O89" s="72">
        <v>0</v>
      </c>
      <c r="P89" s="73">
        <f>SUM(Q89,T89,W89)</f>
        <v>0</v>
      </c>
      <c r="Q89" s="71">
        <f>SUM(R89:S89)</f>
        <v>0</v>
      </c>
      <c r="R89" s="71">
        <v>0</v>
      </c>
      <c r="S89" s="72">
        <v>0</v>
      </c>
      <c r="T89" s="71">
        <f>SUM(U89:V89)</f>
        <v>0</v>
      </c>
      <c r="U89" s="71">
        <v>0</v>
      </c>
      <c r="V89" s="71">
        <v>0</v>
      </c>
      <c r="W89" s="71">
        <f>SUM(X89:Y89)</f>
        <v>0</v>
      </c>
      <c r="X89" s="71">
        <v>0</v>
      </c>
      <c r="Y89" s="72">
        <v>0</v>
      </c>
      <c r="Z89" s="73">
        <f>SUM(AA89,AD89,AG89,AJ89,AM89)</f>
        <v>0</v>
      </c>
      <c r="AA89" s="71">
        <f>SUM(AB89:AC89)</f>
        <v>0</v>
      </c>
      <c r="AB89" s="71">
        <v>0</v>
      </c>
      <c r="AC89" s="72">
        <v>0</v>
      </c>
      <c r="AD89" s="71">
        <f>SUM(AE89:AF89)</f>
        <v>0</v>
      </c>
      <c r="AE89" s="71">
        <v>0</v>
      </c>
      <c r="AF89" s="72">
        <v>0</v>
      </c>
      <c r="AG89" s="71">
        <f>SUM(AH89:AI89)</f>
        <v>0</v>
      </c>
      <c r="AH89" s="71">
        <v>0</v>
      </c>
      <c r="AI89" s="72">
        <v>0</v>
      </c>
      <c r="AJ89" s="71">
        <f>SUM(AK89:AL89)</f>
        <v>0</v>
      </c>
      <c r="AK89" s="71">
        <v>0</v>
      </c>
      <c r="AL89" s="72">
        <v>0</v>
      </c>
      <c r="AM89" s="71">
        <f>SUM(AN89:AO89)</f>
        <v>0</v>
      </c>
      <c r="AN89" s="71">
        <v>0</v>
      </c>
      <c r="AO89" s="72">
        <v>0</v>
      </c>
    </row>
    <row r="90" spans="1:41" ht="19.5" customHeight="1">
      <c r="A90" s="70" t="s">
        <v>271</v>
      </c>
      <c r="B90" s="70" t="s">
        <v>86</v>
      </c>
      <c r="C90" s="70" t="s">
        <v>139</v>
      </c>
      <c r="D90" s="70" t="s">
        <v>272</v>
      </c>
      <c r="E90" s="71">
        <f>SUM(F90,P90,Z90)</f>
        <v>5</v>
      </c>
      <c r="F90" s="71">
        <f>SUM(G90,J90,M90)</f>
        <v>5</v>
      </c>
      <c r="G90" s="71">
        <f>SUM(H90:I90)</f>
        <v>5</v>
      </c>
      <c r="H90" s="71">
        <v>0</v>
      </c>
      <c r="I90" s="72">
        <v>5</v>
      </c>
      <c r="J90" s="71">
        <f>SUM(K90:L90)</f>
        <v>0</v>
      </c>
      <c r="K90" s="71">
        <v>0</v>
      </c>
      <c r="L90" s="72">
        <v>0</v>
      </c>
      <c r="M90" s="71">
        <f>SUM(N90:O90)</f>
        <v>0</v>
      </c>
      <c r="N90" s="71">
        <v>0</v>
      </c>
      <c r="O90" s="72">
        <v>0</v>
      </c>
      <c r="P90" s="73">
        <f>SUM(Q90,T90,W90)</f>
        <v>0</v>
      </c>
      <c r="Q90" s="71">
        <f>SUM(R90:S90)</f>
        <v>0</v>
      </c>
      <c r="R90" s="71">
        <v>0</v>
      </c>
      <c r="S90" s="72">
        <v>0</v>
      </c>
      <c r="T90" s="71">
        <f>SUM(U90:V90)</f>
        <v>0</v>
      </c>
      <c r="U90" s="71">
        <v>0</v>
      </c>
      <c r="V90" s="71">
        <v>0</v>
      </c>
      <c r="W90" s="71">
        <f>SUM(X90:Y90)</f>
        <v>0</v>
      </c>
      <c r="X90" s="71">
        <v>0</v>
      </c>
      <c r="Y90" s="72">
        <v>0</v>
      </c>
      <c r="Z90" s="73">
        <f>SUM(AA90,AD90,AG90,AJ90,AM90)</f>
        <v>0</v>
      </c>
      <c r="AA90" s="71">
        <f>SUM(AB90:AC90)</f>
        <v>0</v>
      </c>
      <c r="AB90" s="71">
        <v>0</v>
      </c>
      <c r="AC90" s="72">
        <v>0</v>
      </c>
      <c r="AD90" s="71">
        <f>SUM(AE90:AF90)</f>
        <v>0</v>
      </c>
      <c r="AE90" s="71">
        <v>0</v>
      </c>
      <c r="AF90" s="72">
        <v>0</v>
      </c>
      <c r="AG90" s="71">
        <f>SUM(AH90:AI90)</f>
        <v>0</v>
      </c>
      <c r="AH90" s="71">
        <v>0</v>
      </c>
      <c r="AI90" s="72">
        <v>0</v>
      </c>
      <c r="AJ90" s="71">
        <f>SUM(AK90:AL90)</f>
        <v>0</v>
      </c>
      <c r="AK90" s="71">
        <v>0</v>
      </c>
      <c r="AL90" s="72">
        <v>0</v>
      </c>
      <c r="AM90" s="71">
        <f>SUM(AN90:AO90)</f>
        <v>0</v>
      </c>
      <c r="AN90" s="71">
        <v>0</v>
      </c>
      <c r="AO90" s="72">
        <v>0</v>
      </c>
    </row>
    <row r="91" spans="1:41" ht="19.5" customHeight="1">
      <c r="A91" s="70" t="s">
        <v>38</v>
      </c>
      <c r="B91" s="70" t="s">
        <v>38</v>
      </c>
      <c r="C91" s="70" t="s">
        <v>38</v>
      </c>
      <c r="D91" s="70" t="s">
        <v>255</v>
      </c>
      <c r="E91" s="71">
        <f>SUM(F91,P91,Z91)</f>
        <v>0.04</v>
      </c>
      <c r="F91" s="71">
        <f>SUM(G91,J91,M91)</f>
        <v>0.04</v>
      </c>
      <c r="G91" s="71">
        <f>SUM(H91:I91)</f>
        <v>0.04</v>
      </c>
      <c r="H91" s="71">
        <v>0.04</v>
      </c>
      <c r="I91" s="72">
        <v>0</v>
      </c>
      <c r="J91" s="71">
        <f>SUM(K91:L91)</f>
        <v>0</v>
      </c>
      <c r="K91" s="71">
        <v>0</v>
      </c>
      <c r="L91" s="72">
        <v>0</v>
      </c>
      <c r="M91" s="71">
        <f>SUM(N91:O91)</f>
        <v>0</v>
      </c>
      <c r="N91" s="71">
        <v>0</v>
      </c>
      <c r="O91" s="72">
        <v>0</v>
      </c>
      <c r="P91" s="73">
        <f>SUM(Q91,T91,W91)</f>
        <v>0</v>
      </c>
      <c r="Q91" s="71">
        <f>SUM(R91:S91)</f>
        <v>0</v>
      </c>
      <c r="R91" s="71">
        <v>0</v>
      </c>
      <c r="S91" s="72">
        <v>0</v>
      </c>
      <c r="T91" s="71">
        <f>SUM(U91:V91)</f>
        <v>0</v>
      </c>
      <c r="U91" s="71">
        <v>0</v>
      </c>
      <c r="V91" s="71">
        <v>0</v>
      </c>
      <c r="W91" s="71">
        <f>SUM(X91:Y91)</f>
        <v>0</v>
      </c>
      <c r="X91" s="71">
        <v>0</v>
      </c>
      <c r="Y91" s="72">
        <v>0</v>
      </c>
      <c r="Z91" s="73">
        <f>SUM(AA91,AD91,AG91,AJ91,AM91)</f>
        <v>0</v>
      </c>
      <c r="AA91" s="71">
        <f>SUM(AB91:AC91)</f>
        <v>0</v>
      </c>
      <c r="AB91" s="71">
        <v>0</v>
      </c>
      <c r="AC91" s="72">
        <v>0</v>
      </c>
      <c r="AD91" s="71">
        <f>SUM(AE91:AF91)</f>
        <v>0</v>
      </c>
      <c r="AE91" s="71">
        <v>0</v>
      </c>
      <c r="AF91" s="72">
        <v>0</v>
      </c>
      <c r="AG91" s="71">
        <f>SUM(AH91:AI91)</f>
        <v>0</v>
      </c>
      <c r="AH91" s="71">
        <v>0</v>
      </c>
      <c r="AI91" s="72">
        <v>0</v>
      </c>
      <c r="AJ91" s="71">
        <f>SUM(AK91:AL91)</f>
        <v>0</v>
      </c>
      <c r="AK91" s="71">
        <v>0</v>
      </c>
      <c r="AL91" s="72">
        <v>0</v>
      </c>
      <c r="AM91" s="71">
        <f>SUM(AN91:AO91)</f>
        <v>0</v>
      </c>
      <c r="AN91" s="71">
        <v>0</v>
      </c>
      <c r="AO91" s="72">
        <v>0</v>
      </c>
    </row>
    <row r="92" spans="1:41" ht="19.5" customHeight="1">
      <c r="A92" s="70" t="s">
        <v>256</v>
      </c>
      <c r="B92" s="70" t="s">
        <v>86</v>
      </c>
      <c r="C92" s="70" t="s">
        <v>139</v>
      </c>
      <c r="D92" s="70" t="s">
        <v>257</v>
      </c>
      <c r="E92" s="71">
        <f>SUM(F92,P92,Z92)</f>
        <v>0.04</v>
      </c>
      <c r="F92" s="71">
        <f>SUM(G92,J92,M92)</f>
        <v>0.04</v>
      </c>
      <c r="G92" s="71">
        <f>SUM(H92:I92)</f>
        <v>0.04</v>
      </c>
      <c r="H92" s="71">
        <v>0.04</v>
      </c>
      <c r="I92" s="72">
        <v>0</v>
      </c>
      <c r="J92" s="71">
        <f>SUM(K92:L92)</f>
        <v>0</v>
      </c>
      <c r="K92" s="71">
        <v>0</v>
      </c>
      <c r="L92" s="72">
        <v>0</v>
      </c>
      <c r="M92" s="71">
        <f>SUM(N92:O92)</f>
        <v>0</v>
      </c>
      <c r="N92" s="71">
        <v>0</v>
      </c>
      <c r="O92" s="72">
        <v>0</v>
      </c>
      <c r="P92" s="73">
        <f>SUM(Q92,T92,W92)</f>
        <v>0</v>
      </c>
      <c r="Q92" s="71">
        <f>SUM(R92:S92)</f>
        <v>0</v>
      </c>
      <c r="R92" s="71">
        <v>0</v>
      </c>
      <c r="S92" s="72">
        <v>0</v>
      </c>
      <c r="T92" s="71">
        <f>SUM(U92:V92)</f>
        <v>0</v>
      </c>
      <c r="U92" s="71">
        <v>0</v>
      </c>
      <c r="V92" s="71">
        <v>0</v>
      </c>
      <c r="W92" s="71">
        <f>SUM(X92:Y92)</f>
        <v>0</v>
      </c>
      <c r="X92" s="71">
        <v>0</v>
      </c>
      <c r="Y92" s="72">
        <v>0</v>
      </c>
      <c r="Z92" s="73">
        <f>SUM(AA92,AD92,AG92,AJ92,AM92)</f>
        <v>0</v>
      </c>
      <c r="AA92" s="71">
        <f>SUM(AB92:AC92)</f>
        <v>0</v>
      </c>
      <c r="AB92" s="71">
        <v>0</v>
      </c>
      <c r="AC92" s="72">
        <v>0</v>
      </c>
      <c r="AD92" s="71">
        <f>SUM(AE92:AF92)</f>
        <v>0</v>
      </c>
      <c r="AE92" s="71">
        <v>0</v>
      </c>
      <c r="AF92" s="72">
        <v>0</v>
      </c>
      <c r="AG92" s="71">
        <f>SUM(AH92:AI92)</f>
        <v>0</v>
      </c>
      <c r="AH92" s="71">
        <v>0</v>
      </c>
      <c r="AI92" s="72">
        <v>0</v>
      </c>
      <c r="AJ92" s="71">
        <f>SUM(AK92:AL92)</f>
        <v>0</v>
      </c>
      <c r="AK92" s="71">
        <v>0</v>
      </c>
      <c r="AL92" s="72">
        <v>0</v>
      </c>
      <c r="AM92" s="71">
        <f>SUM(AN92:AO92)</f>
        <v>0</v>
      </c>
      <c r="AN92" s="71">
        <v>0</v>
      </c>
      <c r="AO92" s="72">
        <v>0</v>
      </c>
    </row>
    <row r="93" spans="1:41" ht="19.5" customHeight="1">
      <c r="A93" s="70" t="s">
        <v>38</v>
      </c>
      <c r="B93" s="70" t="s">
        <v>38</v>
      </c>
      <c r="C93" s="70" t="s">
        <v>38</v>
      </c>
      <c r="D93" s="70" t="s">
        <v>140</v>
      </c>
      <c r="E93" s="71">
        <f>SUM(F93,P93,Z93)</f>
        <v>2556.76</v>
      </c>
      <c r="F93" s="71">
        <f>SUM(G93,J93,M93)</f>
        <v>2342.17</v>
      </c>
      <c r="G93" s="71">
        <f>SUM(H93:I93)</f>
        <v>2342.17</v>
      </c>
      <c r="H93" s="71">
        <v>1792.76</v>
      </c>
      <c r="I93" s="72">
        <v>549.41</v>
      </c>
      <c r="J93" s="71">
        <f>SUM(K93:L93)</f>
        <v>0</v>
      </c>
      <c r="K93" s="71">
        <v>0</v>
      </c>
      <c r="L93" s="72">
        <v>0</v>
      </c>
      <c r="M93" s="71">
        <f>SUM(N93:O93)</f>
        <v>0</v>
      </c>
      <c r="N93" s="71">
        <v>0</v>
      </c>
      <c r="O93" s="72">
        <v>0</v>
      </c>
      <c r="P93" s="73">
        <f>SUM(Q93,T93,W93)</f>
        <v>0</v>
      </c>
      <c r="Q93" s="71">
        <f>SUM(R93:S93)</f>
        <v>0</v>
      </c>
      <c r="R93" s="71">
        <v>0</v>
      </c>
      <c r="S93" s="72">
        <v>0</v>
      </c>
      <c r="T93" s="71">
        <f>SUM(U93:V93)</f>
        <v>0</v>
      </c>
      <c r="U93" s="71">
        <v>0</v>
      </c>
      <c r="V93" s="71">
        <v>0</v>
      </c>
      <c r="W93" s="71">
        <f>SUM(X93:Y93)</f>
        <v>0</v>
      </c>
      <c r="X93" s="71">
        <v>0</v>
      </c>
      <c r="Y93" s="72">
        <v>0</v>
      </c>
      <c r="Z93" s="73">
        <f>SUM(AA93,AD93,AG93,AJ93,AM93)</f>
        <v>214.59</v>
      </c>
      <c r="AA93" s="71">
        <f>SUM(AB93:AC93)</f>
        <v>214.59</v>
      </c>
      <c r="AB93" s="71">
        <v>0</v>
      </c>
      <c r="AC93" s="72">
        <v>214.59</v>
      </c>
      <c r="AD93" s="71">
        <f>SUM(AE93:AF93)</f>
        <v>0</v>
      </c>
      <c r="AE93" s="71">
        <v>0</v>
      </c>
      <c r="AF93" s="72">
        <v>0</v>
      </c>
      <c r="AG93" s="71">
        <f>SUM(AH93:AI93)</f>
        <v>0</v>
      </c>
      <c r="AH93" s="71">
        <v>0</v>
      </c>
      <c r="AI93" s="72">
        <v>0</v>
      </c>
      <c r="AJ93" s="71">
        <f>SUM(AK93:AL93)</f>
        <v>0</v>
      </c>
      <c r="AK93" s="71">
        <v>0</v>
      </c>
      <c r="AL93" s="72">
        <v>0</v>
      </c>
      <c r="AM93" s="71">
        <f>SUM(AN93:AO93)</f>
        <v>0</v>
      </c>
      <c r="AN93" s="71">
        <v>0</v>
      </c>
      <c r="AO93" s="72">
        <v>0</v>
      </c>
    </row>
    <row r="94" spans="1:41" ht="19.5" customHeight="1">
      <c r="A94" s="70" t="s">
        <v>38</v>
      </c>
      <c r="B94" s="70" t="s">
        <v>38</v>
      </c>
      <c r="C94" s="70" t="s">
        <v>38</v>
      </c>
      <c r="D94" s="70" t="s">
        <v>141</v>
      </c>
      <c r="E94" s="71">
        <f>SUM(F94,P94,Z94)</f>
        <v>2556.76</v>
      </c>
      <c r="F94" s="71">
        <f>SUM(G94,J94,M94)</f>
        <v>2342.17</v>
      </c>
      <c r="G94" s="71">
        <f>SUM(H94:I94)</f>
        <v>2342.17</v>
      </c>
      <c r="H94" s="71">
        <v>1792.76</v>
      </c>
      <c r="I94" s="72">
        <v>549.41</v>
      </c>
      <c r="J94" s="71">
        <f>SUM(K94:L94)</f>
        <v>0</v>
      </c>
      <c r="K94" s="71">
        <v>0</v>
      </c>
      <c r="L94" s="72">
        <v>0</v>
      </c>
      <c r="M94" s="71">
        <f>SUM(N94:O94)</f>
        <v>0</v>
      </c>
      <c r="N94" s="71">
        <v>0</v>
      </c>
      <c r="O94" s="72">
        <v>0</v>
      </c>
      <c r="P94" s="73">
        <f>SUM(Q94,T94,W94)</f>
        <v>0</v>
      </c>
      <c r="Q94" s="71">
        <f>SUM(R94:S94)</f>
        <v>0</v>
      </c>
      <c r="R94" s="71">
        <v>0</v>
      </c>
      <c r="S94" s="72">
        <v>0</v>
      </c>
      <c r="T94" s="71">
        <f>SUM(U94:V94)</f>
        <v>0</v>
      </c>
      <c r="U94" s="71">
        <v>0</v>
      </c>
      <c r="V94" s="71">
        <v>0</v>
      </c>
      <c r="W94" s="71">
        <f>SUM(X94:Y94)</f>
        <v>0</v>
      </c>
      <c r="X94" s="71">
        <v>0</v>
      </c>
      <c r="Y94" s="72">
        <v>0</v>
      </c>
      <c r="Z94" s="73">
        <f>SUM(AA94,AD94,AG94,AJ94,AM94)</f>
        <v>214.59</v>
      </c>
      <c r="AA94" s="71">
        <f>SUM(AB94:AC94)</f>
        <v>214.59</v>
      </c>
      <c r="AB94" s="71">
        <v>0</v>
      </c>
      <c r="AC94" s="72">
        <v>214.59</v>
      </c>
      <c r="AD94" s="71">
        <f>SUM(AE94:AF94)</f>
        <v>0</v>
      </c>
      <c r="AE94" s="71">
        <v>0</v>
      </c>
      <c r="AF94" s="72">
        <v>0</v>
      </c>
      <c r="AG94" s="71">
        <f>SUM(AH94:AI94)</f>
        <v>0</v>
      </c>
      <c r="AH94" s="71">
        <v>0</v>
      </c>
      <c r="AI94" s="72">
        <v>0</v>
      </c>
      <c r="AJ94" s="71">
        <f>SUM(AK94:AL94)</f>
        <v>0</v>
      </c>
      <c r="AK94" s="71">
        <v>0</v>
      </c>
      <c r="AL94" s="72">
        <v>0</v>
      </c>
      <c r="AM94" s="71">
        <f>SUM(AN94:AO94)</f>
        <v>0</v>
      </c>
      <c r="AN94" s="71">
        <v>0</v>
      </c>
      <c r="AO94" s="72">
        <v>0</v>
      </c>
    </row>
    <row r="95" spans="1:41" ht="19.5" customHeight="1">
      <c r="A95" s="70" t="s">
        <v>38</v>
      </c>
      <c r="B95" s="70" t="s">
        <v>38</v>
      </c>
      <c r="C95" s="70" t="s">
        <v>38</v>
      </c>
      <c r="D95" s="70" t="s">
        <v>266</v>
      </c>
      <c r="E95" s="71">
        <f>SUM(F95,P95,Z95)</f>
        <v>2556.73</v>
      </c>
      <c r="F95" s="71">
        <f>SUM(G95,J95,M95)</f>
        <v>2342.14</v>
      </c>
      <c r="G95" s="71">
        <f>SUM(H95:I95)</f>
        <v>2342.14</v>
      </c>
      <c r="H95" s="71">
        <v>1792.73</v>
      </c>
      <c r="I95" s="72">
        <v>549.41</v>
      </c>
      <c r="J95" s="71">
        <f>SUM(K95:L95)</f>
        <v>0</v>
      </c>
      <c r="K95" s="71">
        <v>0</v>
      </c>
      <c r="L95" s="72">
        <v>0</v>
      </c>
      <c r="M95" s="71">
        <f>SUM(N95:O95)</f>
        <v>0</v>
      </c>
      <c r="N95" s="71">
        <v>0</v>
      </c>
      <c r="O95" s="72">
        <v>0</v>
      </c>
      <c r="P95" s="73">
        <f>SUM(Q95,T95,W95)</f>
        <v>0</v>
      </c>
      <c r="Q95" s="71">
        <f>SUM(R95:S95)</f>
        <v>0</v>
      </c>
      <c r="R95" s="71">
        <v>0</v>
      </c>
      <c r="S95" s="72">
        <v>0</v>
      </c>
      <c r="T95" s="71">
        <f>SUM(U95:V95)</f>
        <v>0</v>
      </c>
      <c r="U95" s="71">
        <v>0</v>
      </c>
      <c r="V95" s="71">
        <v>0</v>
      </c>
      <c r="W95" s="71">
        <f>SUM(X95:Y95)</f>
        <v>0</v>
      </c>
      <c r="X95" s="71">
        <v>0</v>
      </c>
      <c r="Y95" s="72">
        <v>0</v>
      </c>
      <c r="Z95" s="73">
        <f>SUM(AA95,AD95,AG95,AJ95,AM95)</f>
        <v>214.59</v>
      </c>
      <c r="AA95" s="71">
        <f>SUM(AB95:AC95)</f>
        <v>214.59</v>
      </c>
      <c r="AB95" s="71">
        <v>0</v>
      </c>
      <c r="AC95" s="72">
        <v>214.59</v>
      </c>
      <c r="AD95" s="71">
        <f>SUM(AE95:AF95)</f>
        <v>0</v>
      </c>
      <c r="AE95" s="71">
        <v>0</v>
      </c>
      <c r="AF95" s="72">
        <v>0</v>
      </c>
      <c r="AG95" s="71">
        <f>SUM(AH95:AI95)</f>
        <v>0</v>
      </c>
      <c r="AH95" s="71">
        <v>0</v>
      </c>
      <c r="AI95" s="72">
        <v>0</v>
      </c>
      <c r="AJ95" s="71">
        <f>SUM(AK95:AL95)</f>
        <v>0</v>
      </c>
      <c r="AK95" s="71">
        <v>0</v>
      </c>
      <c r="AL95" s="72">
        <v>0</v>
      </c>
      <c r="AM95" s="71">
        <f>SUM(AN95:AO95)</f>
        <v>0</v>
      </c>
      <c r="AN95" s="71">
        <v>0</v>
      </c>
      <c r="AO95" s="72">
        <v>0</v>
      </c>
    </row>
    <row r="96" spans="1:41" ht="19.5" customHeight="1">
      <c r="A96" s="70" t="s">
        <v>267</v>
      </c>
      <c r="B96" s="70" t="s">
        <v>86</v>
      </c>
      <c r="C96" s="70" t="s">
        <v>142</v>
      </c>
      <c r="D96" s="70" t="s">
        <v>268</v>
      </c>
      <c r="E96" s="71">
        <f>SUM(F96,P96,Z96)</f>
        <v>1680.91</v>
      </c>
      <c r="F96" s="71">
        <f>SUM(G96,J96,M96)</f>
        <v>1680.91</v>
      </c>
      <c r="G96" s="71">
        <f>SUM(H96:I96)</f>
        <v>1680.91</v>
      </c>
      <c r="H96" s="71">
        <v>1581.91</v>
      </c>
      <c r="I96" s="72">
        <v>99</v>
      </c>
      <c r="J96" s="71">
        <f>SUM(K96:L96)</f>
        <v>0</v>
      </c>
      <c r="K96" s="71">
        <v>0</v>
      </c>
      <c r="L96" s="72">
        <v>0</v>
      </c>
      <c r="M96" s="71">
        <f>SUM(N96:O96)</f>
        <v>0</v>
      </c>
      <c r="N96" s="71">
        <v>0</v>
      </c>
      <c r="O96" s="72">
        <v>0</v>
      </c>
      <c r="P96" s="73">
        <f>SUM(Q96,T96,W96)</f>
        <v>0</v>
      </c>
      <c r="Q96" s="71">
        <f>SUM(R96:S96)</f>
        <v>0</v>
      </c>
      <c r="R96" s="71">
        <v>0</v>
      </c>
      <c r="S96" s="72">
        <v>0</v>
      </c>
      <c r="T96" s="71">
        <f>SUM(U96:V96)</f>
        <v>0</v>
      </c>
      <c r="U96" s="71">
        <v>0</v>
      </c>
      <c r="V96" s="71">
        <v>0</v>
      </c>
      <c r="W96" s="71">
        <f>SUM(X96:Y96)</f>
        <v>0</v>
      </c>
      <c r="X96" s="71">
        <v>0</v>
      </c>
      <c r="Y96" s="72">
        <v>0</v>
      </c>
      <c r="Z96" s="73">
        <f>SUM(AA96,AD96,AG96,AJ96,AM96)</f>
        <v>0</v>
      </c>
      <c r="AA96" s="71">
        <f>SUM(AB96:AC96)</f>
        <v>0</v>
      </c>
      <c r="AB96" s="71">
        <v>0</v>
      </c>
      <c r="AC96" s="72">
        <v>0</v>
      </c>
      <c r="AD96" s="71">
        <f>SUM(AE96:AF96)</f>
        <v>0</v>
      </c>
      <c r="AE96" s="71">
        <v>0</v>
      </c>
      <c r="AF96" s="72">
        <v>0</v>
      </c>
      <c r="AG96" s="71">
        <f>SUM(AH96:AI96)</f>
        <v>0</v>
      </c>
      <c r="AH96" s="71">
        <v>0</v>
      </c>
      <c r="AI96" s="72">
        <v>0</v>
      </c>
      <c r="AJ96" s="71">
        <f>SUM(AK96:AL96)</f>
        <v>0</v>
      </c>
      <c r="AK96" s="71">
        <v>0</v>
      </c>
      <c r="AL96" s="72">
        <v>0</v>
      </c>
      <c r="AM96" s="71">
        <f>SUM(AN96:AO96)</f>
        <v>0</v>
      </c>
      <c r="AN96" s="71">
        <v>0</v>
      </c>
      <c r="AO96" s="72">
        <v>0</v>
      </c>
    </row>
    <row r="97" spans="1:41" ht="19.5" customHeight="1">
      <c r="A97" s="70" t="s">
        <v>267</v>
      </c>
      <c r="B97" s="70" t="s">
        <v>89</v>
      </c>
      <c r="C97" s="70" t="s">
        <v>142</v>
      </c>
      <c r="D97" s="70" t="s">
        <v>269</v>
      </c>
      <c r="E97" s="71">
        <f>SUM(F97,P97,Z97)</f>
        <v>875.82</v>
      </c>
      <c r="F97" s="71">
        <f>SUM(G97,J97,M97)</f>
        <v>661.23</v>
      </c>
      <c r="G97" s="71">
        <f>SUM(H97:I97)</f>
        <v>661.23</v>
      </c>
      <c r="H97" s="71">
        <v>210.82</v>
      </c>
      <c r="I97" s="72">
        <v>450.41</v>
      </c>
      <c r="J97" s="71">
        <f>SUM(K97:L97)</f>
        <v>0</v>
      </c>
      <c r="K97" s="71">
        <v>0</v>
      </c>
      <c r="L97" s="72">
        <v>0</v>
      </c>
      <c r="M97" s="71">
        <f>SUM(N97:O97)</f>
        <v>0</v>
      </c>
      <c r="N97" s="71">
        <v>0</v>
      </c>
      <c r="O97" s="72">
        <v>0</v>
      </c>
      <c r="P97" s="73">
        <f>SUM(Q97,T97,W97)</f>
        <v>0</v>
      </c>
      <c r="Q97" s="71">
        <f>SUM(R97:S97)</f>
        <v>0</v>
      </c>
      <c r="R97" s="71">
        <v>0</v>
      </c>
      <c r="S97" s="72">
        <v>0</v>
      </c>
      <c r="T97" s="71">
        <f>SUM(U97:V97)</f>
        <v>0</v>
      </c>
      <c r="U97" s="71">
        <v>0</v>
      </c>
      <c r="V97" s="71">
        <v>0</v>
      </c>
      <c r="W97" s="71">
        <f>SUM(X97:Y97)</f>
        <v>0</v>
      </c>
      <c r="X97" s="71">
        <v>0</v>
      </c>
      <c r="Y97" s="72">
        <v>0</v>
      </c>
      <c r="Z97" s="73">
        <f>SUM(AA97,AD97,AG97,AJ97,AM97)</f>
        <v>214.59</v>
      </c>
      <c r="AA97" s="71">
        <f>SUM(AB97:AC97)</f>
        <v>214.59</v>
      </c>
      <c r="AB97" s="71">
        <v>0</v>
      </c>
      <c r="AC97" s="72">
        <v>214.59</v>
      </c>
      <c r="AD97" s="71">
        <f>SUM(AE97:AF97)</f>
        <v>0</v>
      </c>
      <c r="AE97" s="71">
        <v>0</v>
      </c>
      <c r="AF97" s="72">
        <v>0</v>
      </c>
      <c r="AG97" s="71">
        <f>SUM(AH97:AI97)</f>
        <v>0</v>
      </c>
      <c r="AH97" s="71">
        <v>0</v>
      </c>
      <c r="AI97" s="72">
        <v>0</v>
      </c>
      <c r="AJ97" s="71">
        <f>SUM(AK97:AL97)</f>
        <v>0</v>
      </c>
      <c r="AK97" s="71">
        <v>0</v>
      </c>
      <c r="AL97" s="72">
        <v>0</v>
      </c>
      <c r="AM97" s="71">
        <f>SUM(AN97:AO97)</f>
        <v>0</v>
      </c>
      <c r="AN97" s="71">
        <v>0</v>
      </c>
      <c r="AO97" s="72">
        <v>0</v>
      </c>
    </row>
    <row r="98" spans="1:41" ht="19.5" customHeight="1">
      <c r="A98" s="70" t="s">
        <v>38</v>
      </c>
      <c r="B98" s="70" t="s">
        <v>38</v>
      </c>
      <c r="C98" s="70" t="s">
        <v>38</v>
      </c>
      <c r="D98" s="70" t="s">
        <v>255</v>
      </c>
      <c r="E98" s="71">
        <f>SUM(F98,P98,Z98)</f>
        <v>0.03</v>
      </c>
      <c r="F98" s="71">
        <f>SUM(G98,J98,M98)</f>
        <v>0.03</v>
      </c>
      <c r="G98" s="71">
        <f>SUM(H98:I98)</f>
        <v>0.03</v>
      </c>
      <c r="H98" s="71">
        <v>0.03</v>
      </c>
      <c r="I98" s="72">
        <v>0</v>
      </c>
      <c r="J98" s="71">
        <f>SUM(K98:L98)</f>
        <v>0</v>
      </c>
      <c r="K98" s="71">
        <v>0</v>
      </c>
      <c r="L98" s="72">
        <v>0</v>
      </c>
      <c r="M98" s="71">
        <f>SUM(N98:O98)</f>
        <v>0</v>
      </c>
      <c r="N98" s="71">
        <v>0</v>
      </c>
      <c r="O98" s="72">
        <v>0</v>
      </c>
      <c r="P98" s="73">
        <f>SUM(Q98,T98,W98)</f>
        <v>0</v>
      </c>
      <c r="Q98" s="71">
        <f>SUM(R98:S98)</f>
        <v>0</v>
      </c>
      <c r="R98" s="71">
        <v>0</v>
      </c>
      <c r="S98" s="72">
        <v>0</v>
      </c>
      <c r="T98" s="71">
        <f>SUM(U98:V98)</f>
        <v>0</v>
      </c>
      <c r="U98" s="71">
        <v>0</v>
      </c>
      <c r="V98" s="71">
        <v>0</v>
      </c>
      <c r="W98" s="71">
        <f>SUM(X98:Y98)</f>
        <v>0</v>
      </c>
      <c r="X98" s="71">
        <v>0</v>
      </c>
      <c r="Y98" s="72">
        <v>0</v>
      </c>
      <c r="Z98" s="73">
        <f>SUM(AA98,AD98,AG98,AJ98,AM98)</f>
        <v>0</v>
      </c>
      <c r="AA98" s="71">
        <f>SUM(AB98:AC98)</f>
        <v>0</v>
      </c>
      <c r="AB98" s="71">
        <v>0</v>
      </c>
      <c r="AC98" s="72">
        <v>0</v>
      </c>
      <c r="AD98" s="71">
        <f>SUM(AE98:AF98)</f>
        <v>0</v>
      </c>
      <c r="AE98" s="71">
        <v>0</v>
      </c>
      <c r="AF98" s="72">
        <v>0</v>
      </c>
      <c r="AG98" s="71">
        <f>SUM(AH98:AI98)</f>
        <v>0</v>
      </c>
      <c r="AH98" s="71">
        <v>0</v>
      </c>
      <c r="AI98" s="72">
        <v>0</v>
      </c>
      <c r="AJ98" s="71">
        <f>SUM(AK98:AL98)</f>
        <v>0</v>
      </c>
      <c r="AK98" s="71">
        <v>0</v>
      </c>
      <c r="AL98" s="72">
        <v>0</v>
      </c>
      <c r="AM98" s="71">
        <f>SUM(AN98:AO98)</f>
        <v>0</v>
      </c>
      <c r="AN98" s="71">
        <v>0</v>
      </c>
      <c r="AO98" s="72">
        <v>0</v>
      </c>
    </row>
    <row r="99" spans="1:41" ht="19.5" customHeight="1">
      <c r="A99" s="70" t="s">
        <v>256</v>
      </c>
      <c r="B99" s="70" t="s">
        <v>86</v>
      </c>
      <c r="C99" s="70" t="s">
        <v>142</v>
      </c>
      <c r="D99" s="70" t="s">
        <v>257</v>
      </c>
      <c r="E99" s="71">
        <f>SUM(F99,P99,Z99)</f>
        <v>0.03</v>
      </c>
      <c r="F99" s="71">
        <f>SUM(G99,J99,M99)</f>
        <v>0.03</v>
      </c>
      <c r="G99" s="71">
        <f>SUM(H99:I99)</f>
        <v>0.03</v>
      </c>
      <c r="H99" s="71">
        <v>0.03</v>
      </c>
      <c r="I99" s="72">
        <v>0</v>
      </c>
      <c r="J99" s="71">
        <f>SUM(K99:L99)</f>
        <v>0</v>
      </c>
      <c r="K99" s="71">
        <v>0</v>
      </c>
      <c r="L99" s="72">
        <v>0</v>
      </c>
      <c r="M99" s="71">
        <f>SUM(N99:O99)</f>
        <v>0</v>
      </c>
      <c r="N99" s="71">
        <v>0</v>
      </c>
      <c r="O99" s="72">
        <v>0</v>
      </c>
      <c r="P99" s="73">
        <f>SUM(Q99,T99,W99)</f>
        <v>0</v>
      </c>
      <c r="Q99" s="71">
        <f>SUM(R99:S99)</f>
        <v>0</v>
      </c>
      <c r="R99" s="71">
        <v>0</v>
      </c>
      <c r="S99" s="72">
        <v>0</v>
      </c>
      <c r="T99" s="71">
        <f>SUM(U99:V99)</f>
        <v>0</v>
      </c>
      <c r="U99" s="71">
        <v>0</v>
      </c>
      <c r="V99" s="71">
        <v>0</v>
      </c>
      <c r="W99" s="71">
        <f>SUM(X99:Y99)</f>
        <v>0</v>
      </c>
      <c r="X99" s="71">
        <v>0</v>
      </c>
      <c r="Y99" s="72">
        <v>0</v>
      </c>
      <c r="Z99" s="73">
        <f>SUM(AA99,AD99,AG99,AJ99,AM99)</f>
        <v>0</v>
      </c>
      <c r="AA99" s="71">
        <f>SUM(AB99:AC99)</f>
        <v>0</v>
      </c>
      <c r="AB99" s="71">
        <v>0</v>
      </c>
      <c r="AC99" s="72">
        <v>0</v>
      </c>
      <c r="AD99" s="71">
        <f>SUM(AE99:AF99)</f>
        <v>0</v>
      </c>
      <c r="AE99" s="71">
        <v>0</v>
      </c>
      <c r="AF99" s="72">
        <v>0</v>
      </c>
      <c r="AG99" s="71">
        <f>SUM(AH99:AI99)</f>
        <v>0</v>
      </c>
      <c r="AH99" s="71">
        <v>0</v>
      </c>
      <c r="AI99" s="72">
        <v>0</v>
      </c>
      <c r="AJ99" s="71">
        <f>SUM(AK99:AL99)</f>
        <v>0</v>
      </c>
      <c r="AK99" s="71">
        <v>0</v>
      </c>
      <c r="AL99" s="72">
        <v>0</v>
      </c>
      <c r="AM99" s="71">
        <f>SUM(AN99:AO99)</f>
        <v>0</v>
      </c>
      <c r="AN99" s="71">
        <v>0</v>
      </c>
      <c r="AO99" s="72">
        <v>0</v>
      </c>
    </row>
    <row r="100" spans="1:41" ht="19.5" customHeight="1">
      <c r="A100" s="70" t="s">
        <v>38</v>
      </c>
      <c r="B100" s="70" t="s">
        <v>38</v>
      </c>
      <c r="C100" s="70" t="s">
        <v>38</v>
      </c>
      <c r="D100" s="70" t="s">
        <v>145</v>
      </c>
      <c r="E100" s="71">
        <f>SUM(F100,P100,Z100)</f>
        <v>940.04</v>
      </c>
      <c r="F100" s="71">
        <f>SUM(G100,J100,M100)</f>
        <v>940.04</v>
      </c>
      <c r="G100" s="71">
        <f>SUM(H100:I100)</f>
        <v>940.04</v>
      </c>
      <c r="H100" s="71">
        <v>709.68</v>
      </c>
      <c r="I100" s="72">
        <v>230.36</v>
      </c>
      <c r="J100" s="71">
        <f>SUM(K100:L100)</f>
        <v>0</v>
      </c>
      <c r="K100" s="71">
        <v>0</v>
      </c>
      <c r="L100" s="72">
        <v>0</v>
      </c>
      <c r="M100" s="71">
        <f>SUM(N100:O100)</f>
        <v>0</v>
      </c>
      <c r="N100" s="71">
        <v>0</v>
      </c>
      <c r="O100" s="72">
        <v>0</v>
      </c>
      <c r="P100" s="73">
        <f>SUM(Q100,T100,W100)</f>
        <v>0</v>
      </c>
      <c r="Q100" s="71">
        <f>SUM(R100:S100)</f>
        <v>0</v>
      </c>
      <c r="R100" s="71">
        <v>0</v>
      </c>
      <c r="S100" s="72">
        <v>0</v>
      </c>
      <c r="T100" s="71">
        <f>SUM(U100:V100)</f>
        <v>0</v>
      </c>
      <c r="U100" s="71">
        <v>0</v>
      </c>
      <c r="V100" s="71">
        <v>0</v>
      </c>
      <c r="W100" s="71">
        <f>SUM(X100:Y100)</f>
        <v>0</v>
      </c>
      <c r="X100" s="71">
        <v>0</v>
      </c>
      <c r="Y100" s="72">
        <v>0</v>
      </c>
      <c r="Z100" s="73">
        <f>SUM(AA100,AD100,AG100,AJ100,AM100)</f>
        <v>0</v>
      </c>
      <c r="AA100" s="71">
        <f>SUM(AB100:AC100)</f>
        <v>0</v>
      </c>
      <c r="AB100" s="71">
        <v>0</v>
      </c>
      <c r="AC100" s="72">
        <v>0</v>
      </c>
      <c r="AD100" s="71">
        <f>SUM(AE100:AF100)</f>
        <v>0</v>
      </c>
      <c r="AE100" s="71">
        <v>0</v>
      </c>
      <c r="AF100" s="72">
        <v>0</v>
      </c>
      <c r="AG100" s="71">
        <f>SUM(AH100:AI100)</f>
        <v>0</v>
      </c>
      <c r="AH100" s="71">
        <v>0</v>
      </c>
      <c r="AI100" s="72">
        <v>0</v>
      </c>
      <c r="AJ100" s="71">
        <f>SUM(AK100:AL100)</f>
        <v>0</v>
      </c>
      <c r="AK100" s="71">
        <v>0</v>
      </c>
      <c r="AL100" s="72">
        <v>0</v>
      </c>
      <c r="AM100" s="71">
        <f>SUM(AN100:AO100)</f>
        <v>0</v>
      </c>
      <c r="AN100" s="71">
        <v>0</v>
      </c>
      <c r="AO100" s="72">
        <v>0</v>
      </c>
    </row>
    <row r="101" spans="1:41" ht="19.5" customHeight="1">
      <c r="A101" s="70" t="s">
        <v>38</v>
      </c>
      <c r="B101" s="70" t="s">
        <v>38</v>
      </c>
      <c r="C101" s="70" t="s">
        <v>38</v>
      </c>
      <c r="D101" s="70" t="s">
        <v>146</v>
      </c>
      <c r="E101" s="71">
        <f>SUM(F101,P101,Z101)</f>
        <v>940.04</v>
      </c>
      <c r="F101" s="71">
        <f>SUM(G101,J101,M101)</f>
        <v>940.04</v>
      </c>
      <c r="G101" s="71">
        <f>SUM(H101:I101)</f>
        <v>940.04</v>
      </c>
      <c r="H101" s="71">
        <v>709.68</v>
      </c>
      <c r="I101" s="72">
        <v>230.36</v>
      </c>
      <c r="J101" s="71">
        <f>SUM(K101:L101)</f>
        <v>0</v>
      </c>
      <c r="K101" s="71">
        <v>0</v>
      </c>
      <c r="L101" s="72">
        <v>0</v>
      </c>
      <c r="M101" s="71">
        <f>SUM(N101:O101)</f>
        <v>0</v>
      </c>
      <c r="N101" s="71">
        <v>0</v>
      </c>
      <c r="O101" s="72">
        <v>0</v>
      </c>
      <c r="P101" s="73">
        <f>SUM(Q101,T101,W101)</f>
        <v>0</v>
      </c>
      <c r="Q101" s="71">
        <f>SUM(R101:S101)</f>
        <v>0</v>
      </c>
      <c r="R101" s="71">
        <v>0</v>
      </c>
      <c r="S101" s="72">
        <v>0</v>
      </c>
      <c r="T101" s="71">
        <f>SUM(U101:V101)</f>
        <v>0</v>
      </c>
      <c r="U101" s="71">
        <v>0</v>
      </c>
      <c r="V101" s="71">
        <v>0</v>
      </c>
      <c r="W101" s="71">
        <f>SUM(X101:Y101)</f>
        <v>0</v>
      </c>
      <c r="X101" s="71">
        <v>0</v>
      </c>
      <c r="Y101" s="72">
        <v>0</v>
      </c>
      <c r="Z101" s="73">
        <f>SUM(AA101,AD101,AG101,AJ101,AM101)</f>
        <v>0</v>
      </c>
      <c r="AA101" s="71">
        <f>SUM(AB101:AC101)</f>
        <v>0</v>
      </c>
      <c r="AB101" s="71">
        <v>0</v>
      </c>
      <c r="AC101" s="72">
        <v>0</v>
      </c>
      <c r="AD101" s="71">
        <f>SUM(AE101:AF101)</f>
        <v>0</v>
      </c>
      <c r="AE101" s="71">
        <v>0</v>
      </c>
      <c r="AF101" s="72">
        <v>0</v>
      </c>
      <c r="AG101" s="71">
        <f>SUM(AH101:AI101)</f>
        <v>0</v>
      </c>
      <c r="AH101" s="71">
        <v>0</v>
      </c>
      <c r="AI101" s="72">
        <v>0</v>
      </c>
      <c r="AJ101" s="71">
        <f>SUM(AK101:AL101)</f>
        <v>0</v>
      </c>
      <c r="AK101" s="71">
        <v>0</v>
      </c>
      <c r="AL101" s="72">
        <v>0</v>
      </c>
      <c r="AM101" s="71">
        <f>SUM(AN101:AO101)</f>
        <v>0</v>
      </c>
      <c r="AN101" s="71">
        <v>0</v>
      </c>
      <c r="AO101" s="72">
        <v>0</v>
      </c>
    </row>
    <row r="102" spans="1:41" ht="19.5" customHeight="1">
      <c r="A102" s="70" t="s">
        <v>38</v>
      </c>
      <c r="B102" s="70" t="s">
        <v>38</v>
      </c>
      <c r="C102" s="70" t="s">
        <v>38</v>
      </c>
      <c r="D102" s="70" t="s">
        <v>266</v>
      </c>
      <c r="E102" s="71">
        <f>SUM(F102,P102,Z102)</f>
        <v>931.8</v>
      </c>
      <c r="F102" s="71">
        <f>SUM(G102,J102,M102)</f>
        <v>931.8</v>
      </c>
      <c r="G102" s="71">
        <f>SUM(H102:I102)</f>
        <v>931.8</v>
      </c>
      <c r="H102" s="71">
        <v>709.68</v>
      </c>
      <c r="I102" s="72">
        <v>222.12</v>
      </c>
      <c r="J102" s="71">
        <f>SUM(K102:L102)</f>
        <v>0</v>
      </c>
      <c r="K102" s="71">
        <v>0</v>
      </c>
      <c r="L102" s="72">
        <v>0</v>
      </c>
      <c r="M102" s="71">
        <f>SUM(N102:O102)</f>
        <v>0</v>
      </c>
      <c r="N102" s="71">
        <v>0</v>
      </c>
      <c r="O102" s="72">
        <v>0</v>
      </c>
      <c r="P102" s="73">
        <f>SUM(Q102,T102,W102)</f>
        <v>0</v>
      </c>
      <c r="Q102" s="71">
        <f>SUM(R102:S102)</f>
        <v>0</v>
      </c>
      <c r="R102" s="71">
        <v>0</v>
      </c>
      <c r="S102" s="72">
        <v>0</v>
      </c>
      <c r="T102" s="71">
        <f>SUM(U102:V102)</f>
        <v>0</v>
      </c>
      <c r="U102" s="71">
        <v>0</v>
      </c>
      <c r="V102" s="71">
        <v>0</v>
      </c>
      <c r="W102" s="71">
        <f>SUM(X102:Y102)</f>
        <v>0</v>
      </c>
      <c r="X102" s="71">
        <v>0</v>
      </c>
      <c r="Y102" s="72">
        <v>0</v>
      </c>
      <c r="Z102" s="73">
        <f>SUM(AA102,AD102,AG102,AJ102,AM102)</f>
        <v>0</v>
      </c>
      <c r="AA102" s="71">
        <f>SUM(AB102:AC102)</f>
        <v>0</v>
      </c>
      <c r="AB102" s="71">
        <v>0</v>
      </c>
      <c r="AC102" s="72">
        <v>0</v>
      </c>
      <c r="AD102" s="71">
        <f>SUM(AE102:AF102)</f>
        <v>0</v>
      </c>
      <c r="AE102" s="71">
        <v>0</v>
      </c>
      <c r="AF102" s="72">
        <v>0</v>
      </c>
      <c r="AG102" s="71">
        <f>SUM(AH102:AI102)</f>
        <v>0</v>
      </c>
      <c r="AH102" s="71">
        <v>0</v>
      </c>
      <c r="AI102" s="72">
        <v>0</v>
      </c>
      <c r="AJ102" s="71">
        <f>SUM(AK102:AL102)</f>
        <v>0</v>
      </c>
      <c r="AK102" s="71">
        <v>0</v>
      </c>
      <c r="AL102" s="72">
        <v>0</v>
      </c>
      <c r="AM102" s="71">
        <f>SUM(AN102:AO102)</f>
        <v>0</v>
      </c>
      <c r="AN102" s="71">
        <v>0</v>
      </c>
      <c r="AO102" s="72">
        <v>0</v>
      </c>
    </row>
    <row r="103" spans="1:41" ht="19.5" customHeight="1">
      <c r="A103" s="70" t="s">
        <v>267</v>
      </c>
      <c r="B103" s="70" t="s">
        <v>86</v>
      </c>
      <c r="C103" s="70" t="s">
        <v>147</v>
      </c>
      <c r="D103" s="70" t="s">
        <v>268</v>
      </c>
      <c r="E103" s="71">
        <f>SUM(F103,P103,Z103)</f>
        <v>408.36</v>
      </c>
      <c r="F103" s="71">
        <f>SUM(G103,J103,M103)</f>
        <v>408.36</v>
      </c>
      <c r="G103" s="71">
        <f>SUM(H103:I103)</f>
        <v>408.36</v>
      </c>
      <c r="H103" s="71">
        <v>408.36</v>
      </c>
      <c r="I103" s="72">
        <v>0</v>
      </c>
      <c r="J103" s="71">
        <f>SUM(K103:L103)</f>
        <v>0</v>
      </c>
      <c r="K103" s="71">
        <v>0</v>
      </c>
      <c r="L103" s="72">
        <v>0</v>
      </c>
      <c r="M103" s="71">
        <f>SUM(N103:O103)</f>
        <v>0</v>
      </c>
      <c r="N103" s="71">
        <v>0</v>
      </c>
      <c r="O103" s="72">
        <v>0</v>
      </c>
      <c r="P103" s="73">
        <f>SUM(Q103,T103,W103)</f>
        <v>0</v>
      </c>
      <c r="Q103" s="71">
        <f>SUM(R103:S103)</f>
        <v>0</v>
      </c>
      <c r="R103" s="71">
        <v>0</v>
      </c>
      <c r="S103" s="72">
        <v>0</v>
      </c>
      <c r="T103" s="71">
        <f>SUM(U103:V103)</f>
        <v>0</v>
      </c>
      <c r="U103" s="71">
        <v>0</v>
      </c>
      <c r="V103" s="71">
        <v>0</v>
      </c>
      <c r="W103" s="71">
        <f>SUM(X103:Y103)</f>
        <v>0</v>
      </c>
      <c r="X103" s="71">
        <v>0</v>
      </c>
      <c r="Y103" s="72">
        <v>0</v>
      </c>
      <c r="Z103" s="73">
        <f>SUM(AA103,AD103,AG103,AJ103,AM103)</f>
        <v>0</v>
      </c>
      <c r="AA103" s="71">
        <f>SUM(AB103:AC103)</f>
        <v>0</v>
      </c>
      <c r="AB103" s="71">
        <v>0</v>
      </c>
      <c r="AC103" s="72">
        <v>0</v>
      </c>
      <c r="AD103" s="71">
        <f>SUM(AE103:AF103)</f>
        <v>0</v>
      </c>
      <c r="AE103" s="71">
        <v>0</v>
      </c>
      <c r="AF103" s="72">
        <v>0</v>
      </c>
      <c r="AG103" s="71">
        <f>SUM(AH103:AI103)</f>
        <v>0</v>
      </c>
      <c r="AH103" s="71">
        <v>0</v>
      </c>
      <c r="AI103" s="72">
        <v>0</v>
      </c>
      <c r="AJ103" s="71">
        <f>SUM(AK103:AL103)</f>
        <v>0</v>
      </c>
      <c r="AK103" s="71">
        <v>0</v>
      </c>
      <c r="AL103" s="72">
        <v>0</v>
      </c>
      <c r="AM103" s="71">
        <f>SUM(AN103:AO103)</f>
        <v>0</v>
      </c>
      <c r="AN103" s="71">
        <v>0</v>
      </c>
      <c r="AO103" s="72">
        <v>0</v>
      </c>
    </row>
    <row r="104" spans="1:41" ht="19.5" customHeight="1">
      <c r="A104" s="70" t="s">
        <v>267</v>
      </c>
      <c r="B104" s="70" t="s">
        <v>89</v>
      </c>
      <c r="C104" s="70" t="s">
        <v>147</v>
      </c>
      <c r="D104" s="70" t="s">
        <v>269</v>
      </c>
      <c r="E104" s="71">
        <f>SUM(F104,P104,Z104)</f>
        <v>523.44</v>
      </c>
      <c r="F104" s="71">
        <f>SUM(G104,J104,M104)</f>
        <v>523.44</v>
      </c>
      <c r="G104" s="71">
        <f>SUM(H104:I104)</f>
        <v>523.44</v>
      </c>
      <c r="H104" s="71">
        <v>301.32</v>
      </c>
      <c r="I104" s="72">
        <v>222.12</v>
      </c>
      <c r="J104" s="71">
        <f>SUM(K104:L104)</f>
        <v>0</v>
      </c>
      <c r="K104" s="71">
        <v>0</v>
      </c>
      <c r="L104" s="72">
        <v>0</v>
      </c>
      <c r="M104" s="71">
        <f>SUM(N104:O104)</f>
        <v>0</v>
      </c>
      <c r="N104" s="71">
        <v>0</v>
      </c>
      <c r="O104" s="72">
        <v>0</v>
      </c>
      <c r="P104" s="73">
        <f>SUM(Q104,T104,W104)</f>
        <v>0</v>
      </c>
      <c r="Q104" s="71">
        <f>SUM(R104:S104)</f>
        <v>0</v>
      </c>
      <c r="R104" s="71">
        <v>0</v>
      </c>
      <c r="S104" s="72">
        <v>0</v>
      </c>
      <c r="T104" s="71">
        <f>SUM(U104:V104)</f>
        <v>0</v>
      </c>
      <c r="U104" s="71">
        <v>0</v>
      </c>
      <c r="V104" s="71">
        <v>0</v>
      </c>
      <c r="W104" s="71">
        <f>SUM(X104:Y104)</f>
        <v>0</v>
      </c>
      <c r="X104" s="71">
        <v>0</v>
      </c>
      <c r="Y104" s="72">
        <v>0</v>
      </c>
      <c r="Z104" s="73">
        <f>SUM(AA104,AD104,AG104,AJ104,AM104)</f>
        <v>0</v>
      </c>
      <c r="AA104" s="71">
        <f>SUM(AB104:AC104)</f>
        <v>0</v>
      </c>
      <c r="AB104" s="71">
        <v>0</v>
      </c>
      <c r="AC104" s="72">
        <v>0</v>
      </c>
      <c r="AD104" s="71">
        <f>SUM(AE104:AF104)</f>
        <v>0</v>
      </c>
      <c r="AE104" s="71">
        <v>0</v>
      </c>
      <c r="AF104" s="72">
        <v>0</v>
      </c>
      <c r="AG104" s="71">
        <f>SUM(AH104:AI104)</f>
        <v>0</v>
      </c>
      <c r="AH104" s="71">
        <v>0</v>
      </c>
      <c r="AI104" s="72">
        <v>0</v>
      </c>
      <c r="AJ104" s="71">
        <f>SUM(AK104:AL104)</f>
        <v>0</v>
      </c>
      <c r="AK104" s="71">
        <v>0</v>
      </c>
      <c r="AL104" s="72">
        <v>0</v>
      </c>
      <c r="AM104" s="71">
        <f>SUM(AN104:AO104)</f>
        <v>0</v>
      </c>
      <c r="AN104" s="71">
        <v>0</v>
      </c>
      <c r="AO104" s="72">
        <v>0</v>
      </c>
    </row>
    <row r="105" spans="1:41" ht="19.5" customHeight="1">
      <c r="A105" s="70" t="s">
        <v>38</v>
      </c>
      <c r="B105" s="70" t="s">
        <v>38</v>
      </c>
      <c r="C105" s="70" t="s">
        <v>38</v>
      </c>
      <c r="D105" s="70" t="s">
        <v>270</v>
      </c>
      <c r="E105" s="71">
        <f>SUM(F105,P105,Z105)</f>
        <v>8.24</v>
      </c>
      <c r="F105" s="71">
        <f>SUM(G105,J105,M105)</f>
        <v>8.24</v>
      </c>
      <c r="G105" s="71">
        <f>SUM(H105:I105)</f>
        <v>8.24</v>
      </c>
      <c r="H105" s="71">
        <v>0</v>
      </c>
      <c r="I105" s="72">
        <v>8.24</v>
      </c>
      <c r="J105" s="71">
        <f>SUM(K105:L105)</f>
        <v>0</v>
      </c>
      <c r="K105" s="71">
        <v>0</v>
      </c>
      <c r="L105" s="72">
        <v>0</v>
      </c>
      <c r="M105" s="71">
        <f>SUM(N105:O105)</f>
        <v>0</v>
      </c>
      <c r="N105" s="71">
        <v>0</v>
      </c>
      <c r="O105" s="72">
        <v>0</v>
      </c>
      <c r="P105" s="73">
        <f>SUM(Q105,T105,W105)</f>
        <v>0</v>
      </c>
      <c r="Q105" s="71">
        <f>SUM(R105:S105)</f>
        <v>0</v>
      </c>
      <c r="R105" s="71">
        <v>0</v>
      </c>
      <c r="S105" s="72">
        <v>0</v>
      </c>
      <c r="T105" s="71">
        <f>SUM(U105:V105)</f>
        <v>0</v>
      </c>
      <c r="U105" s="71">
        <v>0</v>
      </c>
      <c r="V105" s="71">
        <v>0</v>
      </c>
      <c r="W105" s="71">
        <f>SUM(X105:Y105)</f>
        <v>0</v>
      </c>
      <c r="X105" s="71">
        <v>0</v>
      </c>
      <c r="Y105" s="72">
        <v>0</v>
      </c>
      <c r="Z105" s="73">
        <f>SUM(AA105,AD105,AG105,AJ105,AM105)</f>
        <v>0</v>
      </c>
      <c r="AA105" s="71">
        <f>SUM(AB105:AC105)</f>
        <v>0</v>
      </c>
      <c r="AB105" s="71">
        <v>0</v>
      </c>
      <c r="AC105" s="72">
        <v>0</v>
      </c>
      <c r="AD105" s="71">
        <f>SUM(AE105:AF105)</f>
        <v>0</v>
      </c>
      <c r="AE105" s="71">
        <v>0</v>
      </c>
      <c r="AF105" s="72">
        <v>0</v>
      </c>
      <c r="AG105" s="71">
        <f>SUM(AH105:AI105)</f>
        <v>0</v>
      </c>
      <c r="AH105" s="71">
        <v>0</v>
      </c>
      <c r="AI105" s="72">
        <v>0</v>
      </c>
      <c r="AJ105" s="71">
        <f>SUM(AK105:AL105)</f>
        <v>0</v>
      </c>
      <c r="AK105" s="71">
        <v>0</v>
      </c>
      <c r="AL105" s="72">
        <v>0</v>
      </c>
      <c r="AM105" s="71">
        <f>SUM(AN105:AO105)</f>
        <v>0</v>
      </c>
      <c r="AN105" s="71">
        <v>0</v>
      </c>
      <c r="AO105" s="72">
        <v>0</v>
      </c>
    </row>
    <row r="106" spans="1:41" ht="19.5" customHeight="1">
      <c r="A106" s="70" t="s">
        <v>271</v>
      </c>
      <c r="B106" s="70" t="s">
        <v>86</v>
      </c>
      <c r="C106" s="70" t="s">
        <v>147</v>
      </c>
      <c r="D106" s="70" t="s">
        <v>272</v>
      </c>
      <c r="E106" s="71">
        <f>SUM(F106,P106,Z106)</f>
        <v>8.24</v>
      </c>
      <c r="F106" s="71">
        <f>SUM(G106,J106,M106)</f>
        <v>8.24</v>
      </c>
      <c r="G106" s="71">
        <f>SUM(H106:I106)</f>
        <v>8.24</v>
      </c>
      <c r="H106" s="71">
        <v>0</v>
      </c>
      <c r="I106" s="72">
        <v>8.24</v>
      </c>
      <c r="J106" s="71">
        <f>SUM(K106:L106)</f>
        <v>0</v>
      </c>
      <c r="K106" s="71">
        <v>0</v>
      </c>
      <c r="L106" s="72">
        <v>0</v>
      </c>
      <c r="M106" s="71">
        <f>SUM(N106:O106)</f>
        <v>0</v>
      </c>
      <c r="N106" s="71">
        <v>0</v>
      </c>
      <c r="O106" s="72">
        <v>0</v>
      </c>
      <c r="P106" s="73">
        <f>SUM(Q106,T106,W106)</f>
        <v>0</v>
      </c>
      <c r="Q106" s="71">
        <f>SUM(R106:S106)</f>
        <v>0</v>
      </c>
      <c r="R106" s="71">
        <v>0</v>
      </c>
      <c r="S106" s="72">
        <v>0</v>
      </c>
      <c r="T106" s="71">
        <f>SUM(U106:V106)</f>
        <v>0</v>
      </c>
      <c r="U106" s="71">
        <v>0</v>
      </c>
      <c r="V106" s="71">
        <v>0</v>
      </c>
      <c r="W106" s="71">
        <f>SUM(X106:Y106)</f>
        <v>0</v>
      </c>
      <c r="X106" s="71">
        <v>0</v>
      </c>
      <c r="Y106" s="72">
        <v>0</v>
      </c>
      <c r="Z106" s="73">
        <f>SUM(AA106,AD106,AG106,AJ106,AM106)</f>
        <v>0</v>
      </c>
      <c r="AA106" s="71">
        <f>SUM(AB106:AC106)</f>
        <v>0</v>
      </c>
      <c r="AB106" s="71">
        <v>0</v>
      </c>
      <c r="AC106" s="72">
        <v>0</v>
      </c>
      <c r="AD106" s="71">
        <f>SUM(AE106:AF106)</f>
        <v>0</v>
      </c>
      <c r="AE106" s="71">
        <v>0</v>
      </c>
      <c r="AF106" s="72">
        <v>0</v>
      </c>
      <c r="AG106" s="71">
        <f>SUM(AH106:AI106)</f>
        <v>0</v>
      </c>
      <c r="AH106" s="71">
        <v>0</v>
      </c>
      <c r="AI106" s="72">
        <v>0</v>
      </c>
      <c r="AJ106" s="71">
        <f>SUM(AK106:AL106)</f>
        <v>0</v>
      </c>
      <c r="AK106" s="71">
        <v>0</v>
      </c>
      <c r="AL106" s="72">
        <v>0</v>
      </c>
      <c r="AM106" s="71">
        <f>SUM(AN106:AO106)</f>
        <v>0</v>
      </c>
      <c r="AN106" s="71">
        <v>0</v>
      </c>
      <c r="AO106" s="72">
        <v>0</v>
      </c>
    </row>
    <row r="107" spans="1:41" ht="19.5" customHeight="1">
      <c r="A107" s="70" t="s">
        <v>38</v>
      </c>
      <c r="B107" s="70" t="s">
        <v>38</v>
      </c>
      <c r="C107" s="70" t="s">
        <v>38</v>
      </c>
      <c r="D107" s="70" t="s">
        <v>148</v>
      </c>
      <c r="E107" s="71">
        <f>SUM(F107,P107,Z107)</f>
        <v>5451.3</v>
      </c>
      <c r="F107" s="71">
        <f>SUM(G107,J107,M107)</f>
        <v>5137.58</v>
      </c>
      <c r="G107" s="71">
        <f>SUM(H107:I107)</f>
        <v>5137.58</v>
      </c>
      <c r="H107" s="71">
        <v>2028.6</v>
      </c>
      <c r="I107" s="72">
        <v>3108.98</v>
      </c>
      <c r="J107" s="71">
        <f>SUM(K107:L107)</f>
        <v>0</v>
      </c>
      <c r="K107" s="71">
        <v>0</v>
      </c>
      <c r="L107" s="72">
        <v>0</v>
      </c>
      <c r="M107" s="71">
        <f>SUM(N107:O107)</f>
        <v>0</v>
      </c>
      <c r="N107" s="71">
        <v>0</v>
      </c>
      <c r="O107" s="72">
        <v>0</v>
      </c>
      <c r="P107" s="73">
        <f>SUM(Q107,T107,W107)</f>
        <v>209</v>
      </c>
      <c r="Q107" s="71">
        <f>SUM(R107:S107)</f>
        <v>209</v>
      </c>
      <c r="R107" s="71">
        <v>0</v>
      </c>
      <c r="S107" s="72">
        <v>209</v>
      </c>
      <c r="T107" s="71">
        <f>SUM(U107:V107)</f>
        <v>0</v>
      </c>
      <c r="U107" s="71">
        <v>0</v>
      </c>
      <c r="V107" s="71">
        <v>0</v>
      </c>
      <c r="W107" s="71">
        <f>SUM(X107:Y107)</f>
        <v>0</v>
      </c>
      <c r="X107" s="71">
        <v>0</v>
      </c>
      <c r="Y107" s="72">
        <v>0</v>
      </c>
      <c r="Z107" s="73">
        <f>SUM(AA107,AD107,AG107,AJ107,AM107)</f>
        <v>104.72</v>
      </c>
      <c r="AA107" s="71">
        <f>SUM(AB107:AC107)</f>
        <v>104.72</v>
      </c>
      <c r="AB107" s="71">
        <v>0</v>
      </c>
      <c r="AC107" s="72">
        <v>104.72</v>
      </c>
      <c r="AD107" s="71">
        <f>SUM(AE107:AF107)</f>
        <v>0</v>
      </c>
      <c r="AE107" s="71">
        <v>0</v>
      </c>
      <c r="AF107" s="72">
        <v>0</v>
      </c>
      <c r="AG107" s="71">
        <f>SUM(AH107:AI107)</f>
        <v>0</v>
      </c>
      <c r="AH107" s="71">
        <v>0</v>
      </c>
      <c r="AI107" s="72">
        <v>0</v>
      </c>
      <c r="AJ107" s="71">
        <f>SUM(AK107:AL107)</f>
        <v>0</v>
      </c>
      <c r="AK107" s="71">
        <v>0</v>
      </c>
      <c r="AL107" s="72">
        <v>0</v>
      </c>
      <c r="AM107" s="71">
        <f>SUM(AN107:AO107)</f>
        <v>0</v>
      </c>
      <c r="AN107" s="71">
        <v>0</v>
      </c>
      <c r="AO107" s="72">
        <v>0</v>
      </c>
    </row>
    <row r="108" spans="1:41" ht="19.5" customHeight="1">
      <c r="A108" s="70" t="s">
        <v>38</v>
      </c>
      <c r="B108" s="70" t="s">
        <v>38</v>
      </c>
      <c r="C108" s="70" t="s">
        <v>38</v>
      </c>
      <c r="D108" s="70" t="s">
        <v>149</v>
      </c>
      <c r="E108" s="71">
        <f>SUM(F108,P108,Z108)</f>
        <v>2809.16</v>
      </c>
      <c r="F108" s="71">
        <f>SUM(G108,J108,M108)</f>
        <v>2756.16</v>
      </c>
      <c r="G108" s="71">
        <f>SUM(H108:I108)</f>
        <v>2756.16</v>
      </c>
      <c r="H108" s="71">
        <v>982.63</v>
      </c>
      <c r="I108" s="72">
        <v>1773.53</v>
      </c>
      <c r="J108" s="71">
        <f>SUM(K108:L108)</f>
        <v>0</v>
      </c>
      <c r="K108" s="71">
        <v>0</v>
      </c>
      <c r="L108" s="72">
        <v>0</v>
      </c>
      <c r="M108" s="71">
        <f>SUM(N108:O108)</f>
        <v>0</v>
      </c>
      <c r="N108" s="71">
        <v>0</v>
      </c>
      <c r="O108" s="72">
        <v>0</v>
      </c>
      <c r="P108" s="73">
        <f>SUM(Q108,T108,W108)</f>
        <v>53</v>
      </c>
      <c r="Q108" s="71">
        <f>SUM(R108:S108)</f>
        <v>53</v>
      </c>
      <c r="R108" s="71">
        <v>0</v>
      </c>
      <c r="S108" s="72">
        <v>53</v>
      </c>
      <c r="T108" s="71">
        <f>SUM(U108:V108)</f>
        <v>0</v>
      </c>
      <c r="U108" s="71">
        <v>0</v>
      </c>
      <c r="V108" s="71">
        <v>0</v>
      </c>
      <c r="W108" s="71">
        <f>SUM(X108:Y108)</f>
        <v>0</v>
      </c>
      <c r="X108" s="71">
        <v>0</v>
      </c>
      <c r="Y108" s="72">
        <v>0</v>
      </c>
      <c r="Z108" s="73">
        <f>SUM(AA108,AD108,AG108,AJ108,AM108)</f>
        <v>0</v>
      </c>
      <c r="AA108" s="71">
        <f>SUM(AB108:AC108)</f>
        <v>0</v>
      </c>
      <c r="AB108" s="71">
        <v>0</v>
      </c>
      <c r="AC108" s="72">
        <v>0</v>
      </c>
      <c r="AD108" s="71">
        <f>SUM(AE108:AF108)</f>
        <v>0</v>
      </c>
      <c r="AE108" s="71">
        <v>0</v>
      </c>
      <c r="AF108" s="72">
        <v>0</v>
      </c>
      <c r="AG108" s="71">
        <f>SUM(AH108:AI108)</f>
        <v>0</v>
      </c>
      <c r="AH108" s="71">
        <v>0</v>
      </c>
      <c r="AI108" s="72">
        <v>0</v>
      </c>
      <c r="AJ108" s="71">
        <f>SUM(AK108:AL108)</f>
        <v>0</v>
      </c>
      <c r="AK108" s="71">
        <v>0</v>
      </c>
      <c r="AL108" s="72">
        <v>0</v>
      </c>
      <c r="AM108" s="71">
        <f>SUM(AN108:AO108)</f>
        <v>0</v>
      </c>
      <c r="AN108" s="71">
        <v>0</v>
      </c>
      <c r="AO108" s="72">
        <v>0</v>
      </c>
    </row>
    <row r="109" spans="1:41" ht="19.5" customHeight="1">
      <c r="A109" s="70" t="s">
        <v>38</v>
      </c>
      <c r="B109" s="70" t="s">
        <v>38</v>
      </c>
      <c r="C109" s="70" t="s">
        <v>38</v>
      </c>
      <c r="D109" s="70" t="s">
        <v>266</v>
      </c>
      <c r="E109" s="71">
        <f>SUM(F109,P109,Z109)</f>
        <v>2107.06</v>
      </c>
      <c r="F109" s="71">
        <f>SUM(G109,J109,M109)</f>
        <v>2054.06</v>
      </c>
      <c r="G109" s="71">
        <f>SUM(H109:I109)</f>
        <v>2054.06</v>
      </c>
      <c r="H109" s="71">
        <v>982.53</v>
      </c>
      <c r="I109" s="72">
        <v>1071.53</v>
      </c>
      <c r="J109" s="71">
        <f>SUM(K109:L109)</f>
        <v>0</v>
      </c>
      <c r="K109" s="71">
        <v>0</v>
      </c>
      <c r="L109" s="72">
        <v>0</v>
      </c>
      <c r="M109" s="71">
        <f>SUM(N109:O109)</f>
        <v>0</v>
      </c>
      <c r="N109" s="71">
        <v>0</v>
      </c>
      <c r="O109" s="72">
        <v>0</v>
      </c>
      <c r="P109" s="73">
        <f>SUM(Q109,T109,W109)</f>
        <v>53</v>
      </c>
      <c r="Q109" s="71">
        <f>SUM(R109:S109)</f>
        <v>53</v>
      </c>
      <c r="R109" s="71">
        <v>0</v>
      </c>
      <c r="S109" s="72">
        <v>53</v>
      </c>
      <c r="T109" s="71">
        <f>SUM(U109:V109)</f>
        <v>0</v>
      </c>
      <c r="U109" s="71">
        <v>0</v>
      </c>
      <c r="V109" s="71">
        <v>0</v>
      </c>
      <c r="W109" s="71">
        <f>SUM(X109:Y109)</f>
        <v>0</v>
      </c>
      <c r="X109" s="71">
        <v>0</v>
      </c>
      <c r="Y109" s="72">
        <v>0</v>
      </c>
      <c r="Z109" s="73">
        <f>SUM(AA109,AD109,AG109,AJ109,AM109)</f>
        <v>0</v>
      </c>
      <c r="AA109" s="71">
        <f>SUM(AB109:AC109)</f>
        <v>0</v>
      </c>
      <c r="AB109" s="71">
        <v>0</v>
      </c>
      <c r="AC109" s="72">
        <v>0</v>
      </c>
      <c r="AD109" s="71">
        <f>SUM(AE109:AF109)</f>
        <v>0</v>
      </c>
      <c r="AE109" s="71">
        <v>0</v>
      </c>
      <c r="AF109" s="72">
        <v>0</v>
      </c>
      <c r="AG109" s="71">
        <f>SUM(AH109:AI109)</f>
        <v>0</v>
      </c>
      <c r="AH109" s="71">
        <v>0</v>
      </c>
      <c r="AI109" s="72">
        <v>0</v>
      </c>
      <c r="AJ109" s="71">
        <f>SUM(AK109:AL109)</f>
        <v>0</v>
      </c>
      <c r="AK109" s="71">
        <v>0</v>
      </c>
      <c r="AL109" s="72">
        <v>0</v>
      </c>
      <c r="AM109" s="71">
        <f>SUM(AN109:AO109)</f>
        <v>0</v>
      </c>
      <c r="AN109" s="71">
        <v>0</v>
      </c>
      <c r="AO109" s="72">
        <v>0</v>
      </c>
    </row>
    <row r="110" spans="1:41" ht="19.5" customHeight="1">
      <c r="A110" s="70" t="s">
        <v>267</v>
      </c>
      <c r="B110" s="70" t="s">
        <v>86</v>
      </c>
      <c r="C110" s="70" t="s">
        <v>150</v>
      </c>
      <c r="D110" s="70" t="s">
        <v>268</v>
      </c>
      <c r="E110" s="71">
        <f>SUM(F110,P110,Z110)</f>
        <v>829.82</v>
      </c>
      <c r="F110" s="71">
        <f>SUM(G110,J110,M110)</f>
        <v>829.82</v>
      </c>
      <c r="G110" s="71">
        <f>SUM(H110:I110)</f>
        <v>829.82</v>
      </c>
      <c r="H110" s="71">
        <v>829.82</v>
      </c>
      <c r="I110" s="72">
        <v>0</v>
      </c>
      <c r="J110" s="71">
        <f>SUM(K110:L110)</f>
        <v>0</v>
      </c>
      <c r="K110" s="71">
        <v>0</v>
      </c>
      <c r="L110" s="72">
        <v>0</v>
      </c>
      <c r="M110" s="71">
        <f>SUM(N110:O110)</f>
        <v>0</v>
      </c>
      <c r="N110" s="71">
        <v>0</v>
      </c>
      <c r="O110" s="72">
        <v>0</v>
      </c>
      <c r="P110" s="73">
        <f>SUM(Q110,T110,W110)</f>
        <v>0</v>
      </c>
      <c r="Q110" s="71">
        <f>SUM(R110:S110)</f>
        <v>0</v>
      </c>
      <c r="R110" s="71">
        <v>0</v>
      </c>
      <c r="S110" s="72">
        <v>0</v>
      </c>
      <c r="T110" s="71">
        <f>SUM(U110:V110)</f>
        <v>0</v>
      </c>
      <c r="U110" s="71">
        <v>0</v>
      </c>
      <c r="V110" s="71">
        <v>0</v>
      </c>
      <c r="W110" s="71">
        <f>SUM(X110:Y110)</f>
        <v>0</v>
      </c>
      <c r="X110" s="71">
        <v>0</v>
      </c>
      <c r="Y110" s="72">
        <v>0</v>
      </c>
      <c r="Z110" s="73">
        <f>SUM(AA110,AD110,AG110,AJ110,AM110)</f>
        <v>0</v>
      </c>
      <c r="AA110" s="71">
        <f>SUM(AB110:AC110)</f>
        <v>0</v>
      </c>
      <c r="AB110" s="71">
        <v>0</v>
      </c>
      <c r="AC110" s="72">
        <v>0</v>
      </c>
      <c r="AD110" s="71">
        <f>SUM(AE110:AF110)</f>
        <v>0</v>
      </c>
      <c r="AE110" s="71">
        <v>0</v>
      </c>
      <c r="AF110" s="72">
        <v>0</v>
      </c>
      <c r="AG110" s="71">
        <f>SUM(AH110:AI110)</f>
        <v>0</v>
      </c>
      <c r="AH110" s="71">
        <v>0</v>
      </c>
      <c r="AI110" s="72">
        <v>0</v>
      </c>
      <c r="AJ110" s="71">
        <f>SUM(AK110:AL110)</f>
        <v>0</v>
      </c>
      <c r="AK110" s="71">
        <v>0</v>
      </c>
      <c r="AL110" s="72">
        <v>0</v>
      </c>
      <c r="AM110" s="71">
        <f>SUM(AN110:AO110)</f>
        <v>0</v>
      </c>
      <c r="AN110" s="71">
        <v>0</v>
      </c>
      <c r="AO110" s="72">
        <v>0</v>
      </c>
    </row>
    <row r="111" spans="1:41" ht="19.5" customHeight="1">
      <c r="A111" s="70" t="s">
        <v>267</v>
      </c>
      <c r="B111" s="70" t="s">
        <v>89</v>
      </c>
      <c r="C111" s="70" t="s">
        <v>150</v>
      </c>
      <c r="D111" s="70" t="s">
        <v>269</v>
      </c>
      <c r="E111" s="71">
        <f>SUM(F111,P111,Z111)</f>
        <v>1277.24</v>
      </c>
      <c r="F111" s="71">
        <f>SUM(G111,J111,M111)</f>
        <v>1224.24</v>
      </c>
      <c r="G111" s="71">
        <f>SUM(H111:I111)</f>
        <v>1224.24</v>
      </c>
      <c r="H111" s="71">
        <v>152.71</v>
      </c>
      <c r="I111" s="72">
        <v>1071.53</v>
      </c>
      <c r="J111" s="71">
        <f>SUM(K111:L111)</f>
        <v>0</v>
      </c>
      <c r="K111" s="71">
        <v>0</v>
      </c>
      <c r="L111" s="72">
        <v>0</v>
      </c>
      <c r="M111" s="71">
        <f>SUM(N111:O111)</f>
        <v>0</v>
      </c>
      <c r="N111" s="71">
        <v>0</v>
      </c>
      <c r="O111" s="72">
        <v>0</v>
      </c>
      <c r="P111" s="73">
        <f>SUM(Q111,T111,W111)</f>
        <v>53</v>
      </c>
      <c r="Q111" s="71">
        <f>SUM(R111:S111)</f>
        <v>53</v>
      </c>
      <c r="R111" s="71">
        <v>0</v>
      </c>
      <c r="S111" s="72">
        <v>53</v>
      </c>
      <c r="T111" s="71">
        <f>SUM(U111:V111)</f>
        <v>0</v>
      </c>
      <c r="U111" s="71">
        <v>0</v>
      </c>
      <c r="V111" s="71">
        <v>0</v>
      </c>
      <c r="W111" s="71">
        <f>SUM(X111:Y111)</f>
        <v>0</v>
      </c>
      <c r="X111" s="71">
        <v>0</v>
      </c>
      <c r="Y111" s="72">
        <v>0</v>
      </c>
      <c r="Z111" s="73">
        <f>SUM(AA111,AD111,AG111,AJ111,AM111)</f>
        <v>0</v>
      </c>
      <c r="AA111" s="71">
        <f>SUM(AB111:AC111)</f>
        <v>0</v>
      </c>
      <c r="AB111" s="71">
        <v>0</v>
      </c>
      <c r="AC111" s="72">
        <v>0</v>
      </c>
      <c r="AD111" s="71">
        <f>SUM(AE111:AF111)</f>
        <v>0</v>
      </c>
      <c r="AE111" s="71">
        <v>0</v>
      </c>
      <c r="AF111" s="72">
        <v>0</v>
      </c>
      <c r="AG111" s="71">
        <f>SUM(AH111:AI111)</f>
        <v>0</v>
      </c>
      <c r="AH111" s="71">
        <v>0</v>
      </c>
      <c r="AI111" s="72">
        <v>0</v>
      </c>
      <c r="AJ111" s="71">
        <f>SUM(AK111:AL111)</f>
        <v>0</v>
      </c>
      <c r="AK111" s="71">
        <v>0</v>
      </c>
      <c r="AL111" s="72">
        <v>0</v>
      </c>
      <c r="AM111" s="71">
        <f>SUM(AN111:AO111)</f>
        <v>0</v>
      </c>
      <c r="AN111" s="71">
        <v>0</v>
      </c>
      <c r="AO111" s="72">
        <v>0</v>
      </c>
    </row>
    <row r="112" spans="1:41" ht="19.5" customHeight="1">
      <c r="A112" s="70" t="s">
        <v>38</v>
      </c>
      <c r="B112" s="70" t="s">
        <v>38</v>
      </c>
      <c r="C112" s="70" t="s">
        <v>38</v>
      </c>
      <c r="D112" s="70" t="s">
        <v>270</v>
      </c>
      <c r="E112" s="71">
        <f>SUM(F112,P112,Z112)</f>
        <v>702</v>
      </c>
      <c r="F112" s="71">
        <f>SUM(G112,J112,M112)</f>
        <v>702</v>
      </c>
      <c r="G112" s="71">
        <f>SUM(H112:I112)</f>
        <v>702</v>
      </c>
      <c r="H112" s="71">
        <v>0</v>
      </c>
      <c r="I112" s="72">
        <v>702</v>
      </c>
      <c r="J112" s="71">
        <f>SUM(K112:L112)</f>
        <v>0</v>
      </c>
      <c r="K112" s="71">
        <v>0</v>
      </c>
      <c r="L112" s="72">
        <v>0</v>
      </c>
      <c r="M112" s="71">
        <f>SUM(N112:O112)</f>
        <v>0</v>
      </c>
      <c r="N112" s="71">
        <v>0</v>
      </c>
      <c r="O112" s="72">
        <v>0</v>
      </c>
      <c r="P112" s="73">
        <f>SUM(Q112,T112,W112)</f>
        <v>0</v>
      </c>
      <c r="Q112" s="71">
        <f>SUM(R112:S112)</f>
        <v>0</v>
      </c>
      <c r="R112" s="71">
        <v>0</v>
      </c>
      <c r="S112" s="72">
        <v>0</v>
      </c>
      <c r="T112" s="71">
        <f>SUM(U112:V112)</f>
        <v>0</v>
      </c>
      <c r="U112" s="71">
        <v>0</v>
      </c>
      <c r="V112" s="71">
        <v>0</v>
      </c>
      <c r="W112" s="71">
        <f>SUM(X112:Y112)</f>
        <v>0</v>
      </c>
      <c r="X112" s="71">
        <v>0</v>
      </c>
      <c r="Y112" s="72">
        <v>0</v>
      </c>
      <c r="Z112" s="73">
        <f>SUM(AA112,AD112,AG112,AJ112,AM112)</f>
        <v>0</v>
      </c>
      <c r="AA112" s="71">
        <f>SUM(AB112:AC112)</f>
        <v>0</v>
      </c>
      <c r="AB112" s="71">
        <v>0</v>
      </c>
      <c r="AC112" s="72">
        <v>0</v>
      </c>
      <c r="AD112" s="71">
        <f>SUM(AE112:AF112)</f>
        <v>0</v>
      </c>
      <c r="AE112" s="71">
        <v>0</v>
      </c>
      <c r="AF112" s="72">
        <v>0</v>
      </c>
      <c r="AG112" s="71">
        <f>SUM(AH112:AI112)</f>
        <v>0</v>
      </c>
      <c r="AH112" s="71">
        <v>0</v>
      </c>
      <c r="AI112" s="72">
        <v>0</v>
      </c>
      <c r="AJ112" s="71">
        <f>SUM(AK112:AL112)</f>
        <v>0</v>
      </c>
      <c r="AK112" s="71">
        <v>0</v>
      </c>
      <c r="AL112" s="72">
        <v>0</v>
      </c>
      <c r="AM112" s="71">
        <f>SUM(AN112:AO112)</f>
        <v>0</v>
      </c>
      <c r="AN112" s="71">
        <v>0</v>
      </c>
      <c r="AO112" s="72">
        <v>0</v>
      </c>
    </row>
    <row r="113" spans="1:41" ht="19.5" customHeight="1">
      <c r="A113" s="70" t="s">
        <v>271</v>
      </c>
      <c r="B113" s="70" t="s">
        <v>86</v>
      </c>
      <c r="C113" s="70" t="s">
        <v>150</v>
      </c>
      <c r="D113" s="70" t="s">
        <v>272</v>
      </c>
      <c r="E113" s="71">
        <f>SUM(F113,P113,Z113)</f>
        <v>702</v>
      </c>
      <c r="F113" s="71">
        <f>SUM(G113,J113,M113)</f>
        <v>702</v>
      </c>
      <c r="G113" s="71">
        <f>SUM(H113:I113)</f>
        <v>702</v>
      </c>
      <c r="H113" s="71">
        <v>0</v>
      </c>
      <c r="I113" s="72">
        <v>702</v>
      </c>
      <c r="J113" s="71">
        <f>SUM(K113:L113)</f>
        <v>0</v>
      </c>
      <c r="K113" s="71">
        <v>0</v>
      </c>
      <c r="L113" s="72">
        <v>0</v>
      </c>
      <c r="M113" s="71">
        <f>SUM(N113:O113)</f>
        <v>0</v>
      </c>
      <c r="N113" s="71">
        <v>0</v>
      </c>
      <c r="O113" s="72">
        <v>0</v>
      </c>
      <c r="P113" s="73">
        <f>SUM(Q113,T113,W113)</f>
        <v>0</v>
      </c>
      <c r="Q113" s="71">
        <f>SUM(R113:S113)</f>
        <v>0</v>
      </c>
      <c r="R113" s="71">
        <v>0</v>
      </c>
      <c r="S113" s="72">
        <v>0</v>
      </c>
      <c r="T113" s="71">
        <f>SUM(U113:V113)</f>
        <v>0</v>
      </c>
      <c r="U113" s="71">
        <v>0</v>
      </c>
      <c r="V113" s="71">
        <v>0</v>
      </c>
      <c r="W113" s="71">
        <f>SUM(X113:Y113)</f>
        <v>0</v>
      </c>
      <c r="X113" s="71">
        <v>0</v>
      </c>
      <c r="Y113" s="72">
        <v>0</v>
      </c>
      <c r="Z113" s="73">
        <f>SUM(AA113,AD113,AG113,AJ113,AM113)</f>
        <v>0</v>
      </c>
      <c r="AA113" s="71">
        <f>SUM(AB113:AC113)</f>
        <v>0</v>
      </c>
      <c r="AB113" s="71">
        <v>0</v>
      </c>
      <c r="AC113" s="72">
        <v>0</v>
      </c>
      <c r="AD113" s="71">
        <f>SUM(AE113:AF113)</f>
        <v>0</v>
      </c>
      <c r="AE113" s="71">
        <v>0</v>
      </c>
      <c r="AF113" s="72">
        <v>0</v>
      </c>
      <c r="AG113" s="71">
        <f>SUM(AH113:AI113)</f>
        <v>0</v>
      </c>
      <c r="AH113" s="71">
        <v>0</v>
      </c>
      <c r="AI113" s="72">
        <v>0</v>
      </c>
      <c r="AJ113" s="71">
        <f>SUM(AK113:AL113)</f>
        <v>0</v>
      </c>
      <c r="AK113" s="71">
        <v>0</v>
      </c>
      <c r="AL113" s="72">
        <v>0</v>
      </c>
      <c r="AM113" s="71">
        <f>SUM(AN113:AO113)</f>
        <v>0</v>
      </c>
      <c r="AN113" s="71">
        <v>0</v>
      </c>
      <c r="AO113" s="72">
        <v>0</v>
      </c>
    </row>
    <row r="114" spans="1:41" ht="19.5" customHeight="1">
      <c r="A114" s="70" t="s">
        <v>38</v>
      </c>
      <c r="B114" s="70" t="s">
        <v>38</v>
      </c>
      <c r="C114" s="70" t="s">
        <v>38</v>
      </c>
      <c r="D114" s="70" t="s">
        <v>255</v>
      </c>
      <c r="E114" s="71">
        <f>SUM(F114,P114,Z114)</f>
        <v>0.1</v>
      </c>
      <c r="F114" s="71">
        <f>SUM(G114,J114,M114)</f>
        <v>0.1</v>
      </c>
      <c r="G114" s="71">
        <f>SUM(H114:I114)</f>
        <v>0.1</v>
      </c>
      <c r="H114" s="71">
        <v>0.1</v>
      </c>
      <c r="I114" s="72">
        <v>0</v>
      </c>
      <c r="J114" s="71">
        <f>SUM(K114:L114)</f>
        <v>0</v>
      </c>
      <c r="K114" s="71">
        <v>0</v>
      </c>
      <c r="L114" s="72">
        <v>0</v>
      </c>
      <c r="M114" s="71">
        <f>SUM(N114:O114)</f>
        <v>0</v>
      </c>
      <c r="N114" s="71">
        <v>0</v>
      </c>
      <c r="O114" s="72">
        <v>0</v>
      </c>
      <c r="P114" s="73">
        <f>SUM(Q114,T114,W114)</f>
        <v>0</v>
      </c>
      <c r="Q114" s="71">
        <f>SUM(R114:S114)</f>
        <v>0</v>
      </c>
      <c r="R114" s="71">
        <v>0</v>
      </c>
      <c r="S114" s="72">
        <v>0</v>
      </c>
      <c r="T114" s="71">
        <f>SUM(U114:V114)</f>
        <v>0</v>
      </c>
      <c r="U114" s="71">
        <v>0</v>
      </c>
      <c r="V114" s="71">
        <v>0</v>
      </c>
      <c r="W114" s="71">
        <f>SUM(X114:Y114)</f>
        <v>0</v>
      </c>
      <c r="X114" s="71">
        <v>0</v>
      </c>
      <c r="Y114" s="72">
        <v>0</v>
      </c>
      <c r="Z114" s="73">
        <f>SUM(AA114,AD114,AG114,AJ114,AM114)</f>
        <v>0</v>
      </c>
      <c r="AA114" s="71">
        <f>SUM(AB114:AC114)</f>
        <v>0</v>
      </c>
      <c r="AB114" s="71">
        <v>0</v>
      </c>
      <c r="AC114" s="72">
        <v>0</v>
      </c>
      <c r="AD114" s="71">
        <f>SUM(AE114:AF114)</f>
        <v>0</v>
      </c>
      <c r="AE114" s="71">
        <v>0</v>
      </c>
      <c r="AF114" s="72">
        <v>0</v>
      </c>
      <c r="AG114" s="71">
        <f>SUM(AH114:AI114)</f>
        <v>0</v>
      </c>
      <c r="AH114" s="71">
        <v>0</v>
      </c>
      <c r="AI114" s="72">
        <v>0</v>
      </c>
      <c r="AJ114" s="71">
        <f>SUM(AK114:AL114)</f>
        <v>0</v>
      </c>
      <c r="AK114" s="71">
        <v>0</v>
      </c>
      <c r="AL114" s="72">
        <v>0</v>
      </c>
      <c r="AM114" s="71">
        <f>SUM(AN114:AO114)</f>
        <v>0</v>
      </c>
      <c r="AN114" s="71">
        <v>0</v>
      </c>
      <c r="AO114" s="72">
        <v>0</v>
      </c>
    </row>
    <row r="115" spans="1:41" ht="19.5" customHeight="1">
      <c r="A115" s="70" t="s">
        <v>256</v>
      </c>
      <c r="B115" s="70" t="s">
        <v>86</v>
      </c>
      <c r="C115" s="70" t="s">
        <v>150</v>
      </c>
      <c r="D115" s="70" t="s">
        <v>257</v>
      </c>
      <c r="E115" s="71">
        <f>SUM(F115,P115,Z115)</f>
        <v>0.1</v>
      </c>
      <c r="F115" s="71">
        <f>SUM(G115,J115,M115)</f>
        <v>0.1</v>
      </c>
      <c r="G115" s="71">
        <f>SUM(H115:I115)</f>
        <v>0.1</v>
      </c>
      <c r="H115" s="71">
        <v>0.1</v>
      </c>
      <c r="I115" s="72">
        <v>0</v>
      </c>
      <c r="J115" s="71">
        <f>SUM(K115:L115)</f>
        <v>0</v>
      </c>
      <c r="K115" s="71">
        <v>0</v>
      </c>
      <c r="L115" s="72">
        <v>0</v>
      </c>
      <c r="M115" s="71">
        <f>SUM(N115:O115)</f>
        <v>0</v>
      </c>
      <c r="N115" s="71">
        <v>0</v>
      </c>
      <c r="O115" s="72">
        <v>0</v>
      </c>
      <c r="P115" s="73">
        <f>SUM(Q115,T115,W115)</f>
        <v>0</v>
      </c>
      <c r="Q115" s="71">
        <f>SUM(R115:S115)</f>
        <v>0</v>
      </c>
      <c r="R115" s="71">
        <v>0</v>
      </c>
      <c r="S115" s="72">
        <v>0</v>
      </c>
      <c r="T115" s="71">
        <f>SUM(U115:V115)</f>
        <v>0</v>
      </c>
      <c r="U115" s="71">
        <v>0</v>
      </c>
      <c r="V115" s="71">
        <v>0</v>
      </c>
      <c r="W115" s="71">
        <f>SUM(X115:Y115)</f>
        <v>0</v>
      </c>
      <c r="X115" s="71">
        <v>0</v>
      </c>
      <c r="Y115" s="72">
        <v>0</v>
      </c>
      <c r="Z115" s="73">
        <f>SUM(AA115,AD115,AG115,AJ115,AM115)</f>
        <v>0</v>
      </c>
      <c r="AA115" s="71">
        <f>SUM(AB115:AC115)</f>
        <v>0</v>
      </c>
      <c r="AB115" s="71">
        <v>0</v>
      </c>
      <c r="AC115" s="72">
        <v>0</v>
      </c>
      <c r="AD115" s="71">
        <f>SUM(AE115:AF115)</f>
        <v>0</v>
      </c>
      <c r="AE115" s="71">
        <v>0</v>
      </c>
      <c r="AF115" s="72">
        <v>0</v>
      </c>
      <c r="AG115" s="71">
        <f>SUM(AH115:AI115)</f>
        <v>0</v>
      </c>
      <c r="AH115" s="71">
        <v>0</v>
      </c>
      <c r="AI115" s="72">
        <v>0</v>
      </c>
      <c r="AJ115" s="71">
        <f>SUM(AK115:AL115)</f>
        <v>0</v>
      </c>
      <c r="AK115" s="71">
        <v>0</v>
      </c>
      <c r="AL115" s="72">
        <v>0</v>
      </c>
      <c r="AM115" s="71">
        <f>SUM(AN115:AO115)</f>
        <v>0</v>
      </c>
      <c r="AN115" s="71">
        <v>0</v>
      </c>
      <c r="AO115" s="72">
        <v>0</v>
      </c>
    </row>
    <row r="116" spans="1:41" ht="19.5" customHeight="1">
      <c r="A116" s="70" t="s">
        <v>38</v>
      </c>
      <c r="B116" s="70" t="s">
        <v>38</v>
      </c>
      <c r="C116" s="70" t="s">
        <v>38</v>
      </c>
      <c r="D116" s="70" t="s">
        <v>151</v>
      </c>
      <c r="E116" s="71">
        <f>SUM(F116,P116,Z116)</f>
        <v>1136.52</v>
      </c>
      <c r="F116" s="71">
        <f>SUM(G116,J116,M116)</f>
        <v>955.37</v>
      </c>
      <c r="G116" s="71">
        <f>SUM(H116:I116)</f>
        <v>955.37</v>
      </c>
      <c r="H116" s="71">
        <v>146.37</v>
      </c>
      <c r="I116" s="72">
        <v>809</v>
      </c>
      <c r="J116" s="71">
        <f>SUM(K116:L116)</f>
        <v>0</v>
      </c>
      <c r="K116" s="71">
        <v>0</v>
      </c>
      <c r="L116" s="72">
        <v>0</v>
      </c>
      <c r="M116" s="71">
        <f>SUM(N116:O116)</f>
        <v>0</v>
      </c>
      <c r="N116" s="71">
        <v>0</v>
      </c>
      <c r="O116" s="72">
        <v>0</v>
      </c>
      <c r="P116" s="73">
        <f>SUM(Q116,T116,W116)</f>
        <v>156</v>
      </c>
      <c r="Q116" s="71">
        <f>SUM(R116:S116)</f>
        <v>156</v>
      </c>
      <c r="R116" s="71">
        <v>0</v>
      </c>
      <c r="S116" s="72">
        <v>156</v>
      </c>
      <c r="T116" s="71">
        <f>SUM(U116:V116)</f>
        <v>0</v>
      </c>
      <c r="U116" s="71">
        <v>0</v>
      </c>
      <c r="V116" s="71">
        <v>0</v>
      </c>
      <c r="W116" s="71">
        <f>SUM(X116:Y116)</f>
        <v>0</v>
      </c>
      <c r="X116" s="71">
        <v>0</v>
      </c>
      <c r="Y116" s="72">
        <v>0</v>
      </c>
      <c r="Z116" s="73">
        <f>SUM(AA116,AD116,AG116,AJ116,AM116)</f>
        <v>25.15</v>
      </c>
      <c r="AA116" s="71">
        <f>SUM(AB116:AC116)</f>
        <v>25.15</v>
      </c>
      <c r="AB116" s="71">
        <v>0</v>
      </c>
      <c r="AC116" s="72">
        <v>25.15</v>
      </c>
      <c r="AD116" s="71">
        <f>SUM(AE116:AF116)</f>
        <v>0</v>
      </c>
      <c r="AE116" s="71">
        <v>0</v>
      </c>
      <c r="AF116" s="72">
        <v>0</v>
      </c>
      <c r="AG116" s="71">
        <f>SUM(AH116:AI116)</f>
        <v>0</v>
      </c>
      <c r="AH116" s="71">
        <v>0</v>
      </c>
      <c r="AI116" s="72">
        <v>0</v>
      </c>
      <c r="AJ116" s="71">
        <f>SUM(AK116:AL116)</f>
        <v>0</v>
      </c>
      <c r="AK116" s="71">
        <v>0</v>
      </c>
      <c r="AL116" s="72">
        <v>0</v>
      </c>
      <c r="AM116" s="71">
        <f>SUM(AN116:AO116)</f>
        <v>0</v>
      </c>
      <c r="AN116" s="71">
        <v>0</v>
      </c>
      <c r="AO116" s="72">
        <v>0</v>
      </c>
    </row>
    <row r="117" spans="1:41" ht="19.5" customHeight="1">
      <c r="A117" s="70" t="s">
        <v>38</v>
      </c>
      <c r="B117" s="70" t="s">
        <v>38</v>
      </c>
      <c r="C117" s="70" t="s">
        <v>38</v>
      </c>
      <c r="D117" s="70" t="s">
        <v>266</v>
      </c>
      <c r="E117" s="71">
        <f>SUM(F117,P117,Z117)</f>
        <v>1070.02</v>
      </c>
      <c r="F117" s="71">
        <f>SUM(G117,J117,M117)</f>
        <v>888.87</v>
      </c>
      <c r="G117" s="71">
        <f>SUM(H117:I117)</f>
        <v>888.87</v>
      </c>
      <c r="H117" s="71">
        <v>146.37</v>
      </c>
      <c r="I117" s="72">
        <v>742.5</v>
      </c>
      <c r="J117" s="71">
        <f>SUM(K117:L117)</f>
        <v>0</v>
      </c>
      <c r="K117" s="71">
        <v>0</v>
      </c>
      <c r="L117" s="72">
        <v>0</v>
      </c>
      <c r="M117" s="71">
        <f>SUM(N117:O117)</f>
        <v>0</v>
      </c>
      <c r="N117" s="71">
        <v>0</v>
      </c>
      <c r="O117" s="72">
        <v>0</v>
      </c>
      <c r="P117" s="73">
        <f>SUM(Q117,T117,W117)</f>
        <v>156</v>
      </c>
      <c r="Q117" s="71">
        <f>SUM(R117:S117)</f>
        <v>156</v>
      </c>
      <c r="R117" s="71">
        <v>0</v>
      </c>
      <c r="S117" s="72">
        <v>156</v>
      </c>
      <c r="T117" s="71">
        <f>SUM(U117:V117)</f>
        <v>0</v>
      </c>
      <c r="U117" s="71">
        <v>0</v>
      </c>
      <c r="V117" s="71">
        <v>0</v>
      </c>
      <c r="W117" s="71">
        <f>SUM(X117:Y117)</f>
        <v>0</v>
      </c>
      <c r="X117" s="71">
        <v>0</v>
      </c>
      <c r="Y117" s="72">
        <v>0</v>
      </c>
      <c r="Z117" s="73">
        <f>SUM(AA117,AD117,AG117,AJ117,AM117)</f>
        <v>25.15</v>
      </c>
      <c r="AA117" s="71">
        <f>SUM(AB117:AC117)</f>
        <v>25.15</v>
      </c>
      <c r="AB117" s="71">
        <v>0</v>
      </c>
      <c r="AC117" s="72">
        <v>25.15</v>
      </c>
      <c r="AD117" s="71">
        <f>SUM(AE117:AF117)</f>
        <v>0</v>
      </c>
      <c r="AE117" s="71">
        <v>0</v>
      </c>
      <c r="AF117" s="72">
        <v>0</v>
      </c>
      <c r="AG117" s="71">
        <f>SUM(AH117:AI117)</f>
        <v>0</v>
      </c>
      <c r="AH117" s="71">
        <v>0</v>
      </c>
      <c r="AI117" s="72">
        <v>0</v>
      </c>
      <c r="AJ117" s="71">
        <f>SUM(AK117:AL117)</f>
        <v>0</v>
      </c>
      <c r="AK117" s="71">
        <v>0</v>
      </c>
      <c r="AL117" s="72">
        <v>0</v>
      </c>
      <c r="AM117" s="71">
        <f>SUM(AN117:AO117)</f>
        <v>0</v>
      </c>
      <c r="AN117" s="71">
        <v>0</v>
      </c>
      <c r="AO117" s="72">
        <v>0</v>
      </c>
    </row>
    <row r="118" spans="1:41" ht="19.5" customHeight="1">
      <c r="A118" s="70" t="s">
        <v>267</v>
      </c>
      <c r="B118" s="70" t="s">
        <v>86</v>
      </c>
      <c r="C118" s="70" t="s">
        <v>152</v>
      </c>
      <c r="D118" s="70" t="s">
        <v>268</v>
      </c>
      <c r="E118" s="71">
        <f>SUM(F118,P118,Z118)</f>
        <v>257.03000000000003</v>
      </c>
      <c r="F118" s="71">
        <f>SUM(G118,J118,M118)</f>
        <v>250.43</v>
      </c>
      <c r="G118" s="71">
        <f>SUM(H118:I118)</f>
        <v>250.43</v>
      </c>
      <c r="H118" s="71">
        <v>100.77</v>
      </c>
      <c r="I118" s="72">
        <v>149.66</v>
      </c>
      <c r="J118" s="71">
        <f>SUM(K118:L118)</f>
        <v>0</v>
      </c>
      <c r="K118" s="71">
        <v>0</v>
      </c>
      <c r="L118" s="72">
        <v>0</v>
      </c>
      <c r="M118" s="71">
        <f>SUM(N118:O118)</f>
        <v>0</v>
      </c>
      <c r="N118" s="71">
        <v>0</v>
      </c>
      <c r="O118" s="72">
        <v>0</v>
      </c>
      <c r="P118" s="73">
        <f>SUM(Q118,T118,W118)</f>
        <v>6.6</v>
      </c>
      <c r="Q118" s="71">
        <f>SUM(R118:S118)</f>
        <v>6.6</v>
      </c>
      <c r="R118" s="71">
        <v>0</v>
      </c>
      <c r="S118" s="72">
        <v>6.6</v>
      </c>
      <c r="T118" s="71">
        <f>SUM(U118:V118)</f>
        <v>0</v>
      </c>
      <c r="U118" s="71">
        <v>0</v>
      </c>
      <c r="V118" s="71">
        <v>0</v>
      </c>
      <c r="W118" s="71">
        <f>SUM(X118:Y118)</f>
        <v>0</v>
      </c>
      <c r="X118" s="71">
        <v>0</v>
      </c>
      <c r="Y118" s="72">
        <v>0</v>
      </c>
      <c r="Z118" s="73">
        <f>SUM(AA118,AD118,AG118,AJ118,AM118)</f>
        <v>0</v>
      </c>
      <c r="AA118" s="71">
        <f>SUM(AB118:AC118)</f>
        <v>0</v>
      </c>
      <c r="AB118" s="71">
        <v>0</v>
      </c>
      <c r="AC118" s="72">
        <v>0</v>
      </c>
      <c r="AD118" s="71">
        <f>SUM(AE118:AF118)</f>
        <v>0</v>
      </c>
      <c r="AE118" s="71">
        <v>0</v>
      </c>
      <c r="AF118" s="72">
        <v>0</v>
      </c>
      <c r="AG118" s="71">
        <f>SUM(AH118:AI118)</f>
        <v>0</v>
      </c>
      <c r="AH118" s="71">
        <v>0</v>
      </c>
      <c r="AI118" s="72">
        <v>0</v>
      </c>
      <c r="AJ118" s="71">
        <f>SUM(AK118:AL118)</f>
        <v>0</v>
      </c>
      <c r="AK118" s="71">
        <v>0</v>
      </c>
      <c r="AL118" s="72">
        <v>0</v>
      </c>
      <c r="AM118" s="71">
        <f>SUM(AN118:AO118)</f>
        <v>0</v>
      </c>
      <c r="AN118" s="71">
        <v>0</v>
      </c>
      <c r="AO118" s="72">
        <v>0</v>
      </c>
    </row>
    <row r="119" spans="1:41" ht="19.5" customHeight="1">
      <c r="A119" s="70" t="s">
        <v>267</v>
      </c>
      <c r="B119" s="70" t="s">
        <v>89</v>
      </c>
      <c r="C119" s="70" t="s">
        <v>152</v>
      </c>
      <c r="D119" s="70" t="s">
        <v>269</v>
      </c>
      <c r="E119" s="71">
        <f>SUM(F119,P119,Z119)</f>
        <v>812.99</v>
      </c>
      <c r="F119" s="71">
        <f>SUM(G119,J119,M119)</f>
        <v>638.44</v>
      </c>
      <c r="G119" s="71">
        <f>SUM(H119:I119)</f>
        <v>638.44</v>
      </c>
      <c r="H119" s="71">
        <v>45.6</v>
      </c>
      <c r="I119" s="72">
        <v>592.84</v>
      </c>
      <c r="J119" s="71">
        <f>SUM(K119:L119)</f>
        <v>0</v>
      </c>
      <c r="K119" s="71">
        <v>0</v>
      </c>
      <c r="L119" s="72">
        <v>0</v>
      </c>
      <c r="M119" s="71">
        <f>SUM(N119:O119)</f>
        <v>0</v>
      </c>
      <c r="N119" s="71">
        <v>0</v>
      </c>
      <c r="O119" s="72">
        <v>0</v>
      </c>
      <c r="P119" s="73">
        <f>SUM(Q119,T119,W119)</f>
        <v>149.4</v>
      </c>
      <c r="Q119" s="71">
        <f>SUM(R119:S119)</f>
        <v>149.4</v>
      </c>
      <c r="R119" s="71">
        <v>0</v>
      </c>
      <c r="S119" s="72">
        <v>149.4</v>
      </c>
      <c r="T119" s="71">
        <f>SUM(U119:V119)</f>
        <v>0</v>
      </c>
      <c r="U119" s="71">
        <v>0</v>
      </c>
      <c r="V119" s="71">
        <v>0</v>
      </c>
      <c r="W119" s="71">
        <f>SUM(X119:Y119)</f>
        <v>0</v>
      </c>
      <c r="X119" s="71">
        <v>0</v>
      </c>
      <c r="Y119" s="72">
        <v>0</v>
      </c>
      <c r="Z119" s="73">
        <f>SUM(AA119,AD119,AG119,AJ119,AM119)</f>
        <v>25.15</v>
      </c>
      <c r="AA119" s="71">
        <f>SUM(AB119:AC119)</f>
        <v>25.15</v>
      </c>
      <c r="AB119" s="71">
        <v>0</v>
      </c>
      <c r="AC119" s="72">
        <v>25.15</v>
      </c>
      <c r="AD119" s="71">
        <f>SUM(AE119:AF119)</f>
        <v>0</v>
      </c>
      <c r="AE119" s="71">
        <v>0</v>
      </c>
      <c r="AF119" s="72">
        <v>0</v>
      </c>
      <c r="AG119" s="71">
        <f>SUM(AH119:AI119)</f>
        <v>0</v>
      </c>
      <c r="AH119" s="71">
        <v>0</v>
      </c>
      <c r="AI119" s="72">
        <v>0</v>
      </c>
      <c r="AJ119" s="71">
        <f>SUM(AK119:AL119)</f>
        <v>0</v>
      </c>
      <c r="AK119" s="71">
        <v>0</v>
      </c>
      <c r="AL119" s="72">
        <v>0</v>
      </c>
      <c r="AM119" s="71">
        <f>SUM(AN119:AO119)</f>
        <v>0</v>
      </c>
      <c r="AN119" s="71">
        <v>0</v>
      </c>
      <c r="AO119" s="72">
        <v>0</v>
      </c>
    </row>
    <row r="120" spans="1:41" ht="19.5" customHeight="1">
      <c r="A120" s="70" t="s">
        <v>38</v>
      </c>
      <c r="B120" s="70" t="s">
        <v>38</v>
      </c>
      <c r="C120" s="70" t="s">
        <v>38</v>
      </c>
      <c r="D120" s="70" t="s">
        <v>270</v>
      </c>
      <c r="E120" s="71">
        <f>SUM(F120,P120,Z120)</f>
        <v>66.5</v>
      </c>
      <c r="F120" s="71">
        <f>SUM(G120,J120,M120)</f>
        <v>66.5</v>
      </c>
      <c r="G120" s="71">
        <f>SUM(H120:I120)</f>
        <v>66.5</v>
      </c>
      <c r="H120" s="71">
        <v>0</v>
      </c>
      <c r="I120" s="72">
        <v>66.5</v>
      </c>
      <c r="J120" s="71">
        <f>SUM(K120:L120)</f>
        <v>0</v>
      </c>
      <c r="K120" s="71">
        <v>0</v>
      </c>
      <c r="L120" s="72">
        <v>0</v>
      </c>
      <c r="M120" s="71">
        <f>SUM(N120:O120)</f>
        <v>0</v>
      </c>
      <c r="N120" s="71">
        <v>0</v>
      </c>
      <c r="O120" s="72">
        <v>0</v>
      </c>
      <c r="P120" s="73">
        <f>SUM(Q120,T120,W120)</f>
        <v>0</v>
      </c>
      <c r="Q120" s="71">
        <f>SUM(R120:S120)</f>
        <v>0</v>
      </c>
      <c r="R120" s="71">
        <v>0</v>
      </c>
      <c r="S120" s="72">
        <v>0</v>
      </c>
      <c r="T120" s="71">
        <f>SUM(U120:V120)</f>
        <v>0</v>
      </c>
      <c r="U120" s="71">
        <v>0</v>
      </c>
      <c r="V120" s="71">
        <v>0</v>
      </c>
      <c r="W120" s="71">
        <f>SUM(X120:Y120)</f>
        <v>0</v>
      </c>
      <c r="X120" s="71">
        <v>0</v>
      </c>
      <c r="Y120" s="72">
        <v>0</v>
      </c>
      <c r="Z120" s="73">
        <f>SUM(AA120,AD120,AG120,AJ120,AM120)</f>
        <v>0</v>
      </c>
      <c r="AA120" s="71">
        <f>SUM(AB120:AC120)</f>
        <v>0</v>
      </c>
      <c r="AB120" s="71">
        <v>0</v>
      </c>
      <c r="AC120" s="72">
        <v>0</v>
      </c>
      <c r="AD120" s="71">
        <f>SUM(AE120:AF120)</f>
        <v>0</v>
      </c>
      <c r="AE120" s="71">
        <v>0</v>
      </c>
      <c r="AF120" s="72">
        <v>0</v>
      </c>
      <c r="AG120" s="71">
        <f>SUM(AH120:AI120)</f>
        <v>0</v>
      </c>
      <c r="AH120" s="71">
        <v>0</v>
      </c>
      <c r="AI120" s="72">
        <v>0</v>
      </c>
      <c r="AJ120" s="71">
        <f>SUM(AK120:AL120)</f>
        <v>0</v>
      </c>
      <c r="AK120" s="71">
        <v>0</v>
      </c>
      <c r="AL120" s="72">
        <v>0</v>
      </c>
      <c r="AM120" s="71">
        <f>SUM(AN120:AO120)</f>
        <v>0</v>
      </c>
      <c r="AN120" s="71">
        <v>0</v>
      </c>
      <c r="AO120" s="72">
        <v>0</v>
      </c>
    </row>
    <row r="121" spans="1:41" ht="19.5" customHeight="1">
      <c r="A121" s="70" t="s">
        <v>271</v>
      </c>
      <c r="B121" s="70" t="s">
        <v>86</v>
      </c>
      <c r="C121" s="70" t="s">
        <v>152</v>
      </c>
      <c r="D121" s="70" t="s">
        <v>272</v>
      </c>
      <c r="E121" s="71">
        <f>SUM(F121,P121,Z121)</f>
        <v>66.5</v>
      </c>
      <c r="F121" s="71">
        <f>SUM(G121,J121,M121)</f>
        <v>66.5</v>
      </c>
      <c r="G121" s="71">
        <f>SUM(H121:I121)</f>
        <v>66.5</v>
      </c>
      <c r="H121" s="71">
        <v>0</v>
      </c>
      <c r="I121" s="72">
        <v>66.5</v>
      </c>
      <c r="J121" s="71">
        <f>SUM(K121:L121)</f>
        <v>0</v>
      </c>
      <c r="K121" s="71">
        <v>0</v>
      </c>
      <c r="L121" s="72">
        <v>0</v>
      </c>
      <c r="M121" s="71">
        <f>SUM(N121:O121)</f>
        <v>0</v>
      </c>
      <c r="N121" s="71">
        <v>0</v>
      </c>
      <c r="O121" s="72">
        <v>0</v>
      </c>
      <c r="P121" s="73">
        <f>SUM(Q121,T121,W121)</f>
        <v>0</v>
      </c>
      <c r="Q121" s="71">
        <f>SUM(R121:S121)</f>
        <v>0</v>
      </c>
      <c r="R121" s="71">
        <v>0</v>
      </c>
      <c r="S121" s="72">
        <v>0</v>
      </c>
      <c r="T121" s="71">
        <f>SUM(U121:V121)</f>
        <v>0</v>
      </c>
      <c r="U121" s="71">
        <v>0</v>
      </c>
      <c r="V121" s="71">
        <v>0</v>
      </c>
      <c r="W121" s="71">
        <f>SUM(X121:Y121)</f>
        <v>0</v>
      </c>
      <c r="X121" s="71">
        <v>0</v>
      </c>
      <c r="Y121" s="72">
        <v>0</v>
      </c>
      <c r="Z121" s="73">
        <f>SUM(AA121,AD121,AG121,AJ121,AM121)</f>
        <v>0</v>
      </c>
      <c r="AA121" s="71">
        <f>SUM(AB121:AC121)</f>
        <v>0</v>
      </c>
      <c r="AB121" s="71">
        <v>0</v>
      </c>
      <c r="AC121" s="72">
        <v>0</v>
      </c>
      <c r="AD121" s="71">
        <f>SUM(AE121:AF121)</f>
        <v>0</v>
      </c>
      <c r="AE121" s="71">
        <v>0</v>
      </c>
      <c r="AF121" s="72">
        <v>0</v>
      </c>
      <c r="AG121" s="71">
        <f>SUM(AH121:AI121)</f>
        <v>0</v>
      </c>
      <c r="AH121" s="71">
        <v>0</v>
      </c>
      <c r="AI121" s="72">
        <v>0</v>
      </c>
      <c r="AJ121" s="71">
        <f>SUM(AK121:AL121)</f>
        <v>0</v>
      </c>
      <c r="AK121" s="71">
        <v>0</v>
      </c>
      <c r="AL121" s="72">
        <v>0</v>
      </c>
      <c r="AM121" s="71">
        <f>SUM(AN121:AO121)</f>
        <v>0</v>
      </c>
      <c r="AN121" s="71">
        <v>0</v>
      </c>
      <c r="AO121" s="72">
        <v>0</v>
      </c>
    </row>
    <row r="122" spans="1:41" ht="19.5" customHeight="1">
      <c r="A122" s="70" t="s">
        <v>38</v>
      </c>
      <c r="B122" s="70" t="s">
        <v>38</v>
      </c>
      <c r="C122" s="70" t="s">
        <v>38</v>
      </c>
      <c r="D122" s="70" t="s">
        <v>153</v>
      </c>
      <c r="E122" s="71">
        <f>SUM(F122,P122,Z122)</f>
        <v>1205.62</v>
      </c>
      <c r="F122" s="71">
        <f>SUM(G122,J122,M122)</f>
        <v>1126.05</v>
      </c>
      <c r="G122" s="71">
        <f>SUM(H122:I122)</f>
        <v>1126.05</v>
      </c>
      <c r="H122" s="71">
        <v>883.1</v>
      </c>
      <c r="I122" s="72">
        <v>242.95</v>
      </c>
      <c r="J122" s="71">
        <f>SUM(K122:L122)</f>
        <v>0</v>
      </c>
      <c r="K122" s="71">
        <v>0</v>
      </c>
      <c r="L122" s="72">
        <v>0</v>
      </c>
      <c r="M122" s="71">
        <f>SUM(N122:O122)</f>
        <v>0</v>
      </c>
      <c r="N122" s="71">
        <v>0</v>
      </c>
      <c r="O122" s="72">
        <v>0</v>
      </c>
      <c r="P122" s="73">
        <f>SUM(Q122,T122,W122)</f>
        <v>0</v>
      </c>
      <c r="Q122" s="71">
        <f>SUM(R122:S122)</f>
        <v>0</v>
      </c>
      <c r="R122" s="71">
        <v>0</v>
      </c>
      <c r="S122" s="72">
        <v>0</v>
      </c>
      <c r="T122" s="71">
        <f>SUM(U122:V122)</f>
        <v>0</v>
      </c>
      <c r="U122" s="71">
        <v>0</v>
      </c>
      <c r="V122" s="71">
        <v>0</v>
      </c>
      <c r="W122" s="71">
        <f>SUM(X122:Y122)</f>
        <v>0</v>
      </c>
      <c r="X122" s="71">
        <v>0</v>
      </c>
      <c r="Y122" s="72">
        <v>0</v>
      </c>
      <c r="Z122" s="73">
        <f>SUM(AA122,AD122,AG122,AJ122,AM122)</f>
        <v>79.57</v>
      </c>
      <c r="AA122" s="71">
        <f>SUM(AB122:AC122)</f>
        <v>79.57</v>
      </c>
      <c r="AB122" s="71">
        <v>0</v>
      </c>
      <c r="AC122" s="72">
        <v>79.57</v>
      </c>
      <c r="AD122" s="71">
        <f>SUM(AE122:AF122)</f>
        <v>0</v>
      </c>
      <c r="AE122" s="71">
        <v>0</v>
      </c>
      <c r="AF122" s="72">
        <v>0</v>
      </c>
      <c r="AG122" s="71">
        <f>SUM(AH122:AI122)</f>
        <v>0</v>
      </c>
      <c r="AH122" s="71">
        <v>0</v>
      </c>
      <c r="AI122" s="72">
        <v>0</v>
      </c>
      <c r="AJ122" s="71">
        <f>SUM(AK122:AL122)</f>
        <v>0</v>
      </c>
      <c r="AK122" s="71">
        <v>0</v>
      </c>
      <c r="AL122" s="72">
        <v>0</v>
      </c>
      <c r="AM122" s="71">
        <f>SUM(AN122:AO122)</f>
        <v>0</v>
      </c>
      <c r="AN122" s="71">
        <v>0</v>
      </c>
      <c r="AO122" s="72">
        <v>0</v>
      </c>
    </row>
    <row r="123" spans="1:41" ht="19.5" customHeight="1">
      <c r="A123" s="70" t="s">
        <v>38</v>
      </c>
      <c r="B123" s="70" t="s">
        <v>38</v>
      </c>
      <c r="C123" s="70" t="s">
        <v>38</v>
      </c>
      <c r="D123" s="70" t="s">
        <v>266</v>
      </c>
      <c r="E123" s="71">
        <f>SUM(F123,P123,Z123)</f>
        <v>1179.56</v>
      </c>
      <c r="F123" s="71">
        <f>SUM(G123,J123,M123)</f>
        <v>1114.99</v>
      </c>
      <c r="G123" s="71">
        <f>SUM(H123:I123)</f>
        <v>1114.99</v>
      </c>
      <c r="H123" s="71">
        <v>872.04</v>
      </c>
      <c r="I123" s="72">
        <v>242.95</v>
      </c>
      <c r="J123" s="71">
        <f>SUM(K123:L123)</f>
        <v>0</v>
      </c>
      <c r="K123" s="71">
        <v>0</v>
      </c>
      <c r="L123" s="72">
        <v>0</v>
      </c>
      <c r="M123" s="71">
        <f>SUM(N123:O123)</f>
        <v>0</v>
      </c>
      <c r="N123" s="71">
        <v>0</v>
      </c>
      <c r="O123" s="72">
        <v>0</v>
      </c>
      <c r="P123" s="73">
        <f>SUM(Q123,T123,W123)</f>
        <v>0</v>
      </c>
      <c r="Q123" s="71">
        <f>SUM(R123:S123)</f>
        <v>0</v>
      </c>
      <c r="R123" s="71">
        <v>0</v>
      </c>
      <c r="S123" s="72">
        <v>0</v>
      </c>
      <c r="T123" s="71">
        <f>SUM(U123:V123)</f>
        <v>0</v>
      </c>
      <c r="U123" s="71">
        <v>0</v>
      </c>
      <c r="V123" s="71">
        <v>0</v>
      </c>
      <c r="W123" s="71">
        <f>SUM(X123:Y123)</f>
        <v>0</v>
      </c>
      <c r="X123" s="71">
        <v>0</v>
      </c>
      <c r="Y123" s="72">
        <v>0</v>
      </c>
      <c r="Z123" s="73">
        <f>SUM(AA123,AD123,AG123,AJ123,AM123)</f>
        <v>64.57</v>
      </c>
      <c r="AA123" s="71">
        <f>SUM(AB123:AC123)</f>
        <v>64.57</v>
      </c>
      <c r="AB123" s="71">
        <v>0</v>
      </c>
      <c r="AC123" s="72">
        <v>64.57</v>
      </c>
      <c r="AD123" s="71">
        <f>SUM(AE123:AF123)</f>
        <v>0</v>
      </c>
      <c r="AE123" s="71">
        <v>0</v>
      </c>
      <c r="AF123" s="72">
        <v>0</v>
      </c>
      <c r="AG123" s="71">
        <f>SUM(AH123:AI123)</f>
        <v>0</v>
      </c>
      <c r="AH123" s="71">
        <v>0</v>
      </c>
      <c r="AI123" s="72">
        <v>0</v>
      </c>
      <c r="AJ123" s="71">
        <f>SUM(AK123:AL123)</f>
        <v>0</v>
      </c>
      <c r="AK123" s="71">
        <v>0</v>
      </c>
      <c r="AL123" s="72">
        <v>0</v>
      </c>
      <c r="AM123" s="71">
        <f>SUM(AN123:AO123)</f>
        <v>0</v>
      </c>
      <c r="AN123" s="71">
        <v>0</v>
      </c>
      <c r="AO123" s="72">
        <v>0</v>
      </c>
    </row>
    <row r="124" spans="1:41" ht="19.5" customHeight="1">
      <c r="A124" s="70" t="s">
        <v>267</v>
      </c>
      <c r="B124" s="70" t="s">
        <v>86</v>
      </c>
      <c r="C124" s="70" t="s">
        <v>154</v>
      </c>
      <c r="D124" s="70" t="s">
        <v>268</v>
      </c>
      <c r="E124" s="71">
        <f>SUM(F124,P124,Z124)</f>
        <v>771.49</v>
      </c>
      <c r="F124" s="71">
        <f>SUM(G124,J124,M124)</f>
        <v>766.99</v>
      </c>
      <c r="G124" s="71">
        <f>SUM(H124:I124)</f>
        <v>766.99</v>
      </c>
      <c r="H124" s="71">
        <v>759.99</v>
      </c>
      <c r="I124" s="72">
        <v>7</v>
      </c>
      <c r="J124" s="71">
        <f>SUM(K124:L124)</f>
        <v>0</v>
      </c>
      <c r="K124" s="71">
        <v>0</v>
      </c>
      <c r="L124" s="72">
        <v>0</v>
      </c>
      <c r="M124" s="71">
        <f>SUM(N124:O124)</f>
        <v>0</v>
      </c>
      <c r="N124" s="71">
        <v>0</v>
      </c>
      <c r="O124" s="72">
        <v>0</v>
      </c>
      <c r="P124" s="73">
        <f>SUM(Q124,T124,W124)</f>
        <v>0</v>
      </c>
      <c r="Q124" s="71">
        <f>SUM(R124:S124)</f>
        <v>0</v>
      </c>
      <c r="R124" s="71">
        <v>0</v>
      </c>
      <c r="S124" s="72">
        <v>0</v>
      </c>
      <c r="T124" s="71">
        <f>SUM(U124:V124)</f>
        <v>0</v>
      </c>
      <c r="U124" s="71">
        <v>0</v>
      </c>
      <c r="V124" s="71">
        <v>0</v>
      </c>
      <c r="W124" s="71">
        <f>SUM(X124:Y124)</f>
        <v>0</v>
      </c>
      <c r="X124" s="71">
        <v>0</v>
      </c>
      <c r="Y124" s="72">
        <v>0</v>
      </c>
      <c r="Z124" s="73">
        <f>SUM(AA124,AD124,AG124,AJ124,AM124)</f>
        <v>4.5</v>
      </c>
      <c r="AA124" s="71">
        <f>SUM(AB124:AC124)</f>
        <v>4.5</v>
      </c>
      <c r="AB124" s="71">
        <v>0</v>
      </c>
      <c r="AC124" s="72">
        <v>4.5</v>
      </c>
      <c r="AD124" s="71">
        <f>SUM(AE124:AF124)</f>
        <v>0</v>
      </c>
      <c r="AE124" s="71">
        <v>0</v>
      </c>
      <c r="AF124" s="72">
        <v>0</v>
      </c>
      <c r="AG124" s="71">
        <f>SUM(AH124:AI124)</f>
        <v>0</v>
      </c>
      <c r="AH124" s="71">
        <v>0</v>
      </c>
      <c r="AI124" s="72">
        <v>0</v>
      </c>
      <c r="AJ124" s="71">
        <f>SUM(AK124:AL124)</f>
        <v>0</v>
      </c>
      <c r="AK124" s="71">
        <v>0</v>
      </c>
      <c r="AL124" s="72">
        <v>0</v>
      </c>
      <c r="AM124" s="71">
        <f>SUM(AN124:AO124)</f>
        <v>0</v>
      </c>
      <c r="AN124" s="71">
        <v>0</v>
      </c>
      <c r="AO124" s="72">
        <v>0</v>
      </c>
    </row>
    <row r="125" spans="1:41" ht="19.5" customHeight="1">
      <c r="A125" s="70" t="s">
        <v>267</v>
      </c>
      <c r="B125" s="70" t="s">
        <v>89</v>
      </c>
      <c r="C125" s="70" t="s">
        <v>154</v>
      </c>
      <c r="D125" s="70" t="s">
        <v>269</v>
      </c>
      <c r="E125" s="71">
        <f>SUM(F125,P125,Z125)</f>
        <v>408.07</v>
      </c>
      <c r="F125" s="71">
        <f>SUM(G125,J125,M125)</f>
        <v>348</v>
      </c>
      <c r="G125" s="71">
        <f>SUM(H125:I125)</f>
        <v>348</v>
      </c>
      <c r="H125" s="71">
        <v>112.05</v>
      </c>
      <c r="I125" s="72">
        <v>235.95</v>
      </c>
      <c r="J125" s="71">
        <f>SUM(K125:L125)</f>
        <v>0</v>
      </c>
      <c r="K125" s="71">
        <v>0</v>
      </c>
      <c r="L125" s="72">
        <v>0</v>
      </c>
      <c r="M125" s="71">
        <f>SUM(N125:O125)</f>
        <v>0</v>
      </c>
      <c r="N125" s="71">
        <v>0</v>
      </c>
      <c r="O125" s="72">
        <v>0</v>
      </c>
      <c r="P125" s="73">
        <f>SUM(Q125,T125,W125)</f>
        <v>0</v>
      </c>
      <c r="Q125" s="71">
        <f>SUM(R125:S125)</f>
        <v>0</v>
      </c>
      <c r="R125" s="71">
        <v>0</v>
      </c>
      <c r="S125" s="72">
        <v>0</v>
      </c>
      <c r="T125" s="71">
        <f>SUM(U125:V125)</f>
        <v>0</v>
      </c>
      <c r="U125" s="71">
        <v>0</v>
      </c>
      <c r="V125" s="71">
        <v>0</v>
      </c>
      <c r="W125" s="71">
        <f>SUM(X125:Y125)</f>
        <v>0</v>
      </c>
      <c r="X125" s="71">
        <v>0</v>
      </c>
      <c r="Y125" s="72">
        <v>0</v>
      </c>
      <c r="Z125" s="73">
        <f>SUM(AA125,AD125,AG125,AJ125,AM125)</f>
        <v>60.07</v>
      </c>
      <c r="AA125" s="71">
        <f>SUM(AB125:AC125)</f>
        <v>60.07</v>
      </c>
      <c r="AB125" s="71">
        <v>0</v>
      </c>
      <c r="AC125" s="72">
        <v>60.07</v>
      </c>
      <c r="AD125" s="71">
        <f>SUM(AE125:AF125)</f>
        <v>0</v>
      </c>
      <c r="AE125" s="71">
        <v>0</v>
      </c>
      <c r="AF125" s="72">
        <v>0</v>
      </c>
      <c r="AG125" s="71">
        <f>SUM(AH125:AI125)</f>
        <v>0</v>
      </c>
      <c r="AH125" s="71">
        <v>0</v>
      </c>
      <c r="AI125" s="72">
        <v>0</v>
      </c>
      <c r="AJ125" s="71">
        <f>SUM(AK125:AL125)</f>
        <v>0</v>
      </c>
      <c r="AK125" s="71">
        <v>0</v>
      </c>
      <c r="AL125" s="72">
        <v>0</v>
      </c>
      <c r="AM125" s="71">
        <f>SUM(AN125:AO125)</f>
        <v>0</v>
      </c>
      <c r="AN125" s="71">
        <v>0</v>
      </c>
      <c r="AO125" s="72">
        <v>0</v>
      </c>
    </row>
    <row r="126" spans="1:41" ht="19.5" customHeight="1">
      <c r="A126" s="70" t="s">
        <v>38</v>
      </c>
      <c r="B126" s="70" t="s">
        <v>38</v>
      </c>
      <c r="C126" s="70" t="s">
        <v>38</v>
      </c>
      <c r="D126" s="70" t="s">
        <v>270</v>
      </c>
      <c r="E126" s="71">
        <f>SUM(F126,P126,Z126)</f>
        <v>15</v>
      </c>
      <c r="F126" s="71">
        <f>SUM(G126,J126,M126)</f>
        <v>0</v>
      </c>
      <c r="G126" s="71">
        <f>SUM(H126:I126)</f>
        <v>0</v>
      </c>
      <c r="H126" s="71">
        <v>0</v>
      </c>
      <c r="I126" s="72">
        <v>0</v>
      </c>
      <c r="J126" s="71">
        <f>SUM(K126:L126)</f>
        <v>0</v>
      </c>
      <c r="K126" s="71">
        <v>0</v>
      </c>
      <c r="L126" s="72">
        <v>0</v>
      </c>
      <c r="M126" s="71">
        <f>SUM(N126:O126)</f>
        <v>0</v>
      </c>
      <c r="N126" s="71">
        <v>0</v>
      </c>
      <c r="O126" s="72">
        <v>0</v>
      </c>
      <c r="P126" s="73">
        <f>SUM(Q126,T126,W126)</f>
        <v>0</v>
      </c>
      <c r="Q126" s="71">
        <f>SUM(R126:S126)</f>
        <v>0</v>
      </c>
      <c r="R126" s="71">
        <v>0</v>
      </c>
      <c r="S126" s="72">
        <v>0</v>
      </c>
      <c r="T126" s="71">
        <f>SUM(U126:V126)</f>
        <v>0</v>
      </c>
      <c r="U126" s="71">
        <v>0</v>
      </c>
      <c r="V126" s="71">
        <v>0</v>
      </c>
      <c r="W126" s="71">
        <f>SUM(X126:Y126)</f>
        <v>0</v>
      </c>
      <c r="X126" s="71">
        <v>0</v>
      </c>
      <c r="Y126" s="72">
        <v>0</v>
      </c>
      <c r="Z126" s="73">
        <f>SUM(AA126,AD126,AG126,AJ126,AM126)</f>
        <v>15</v>
      </c>
      <c r="AA126" s="71">
        <f>SUM(AB126:AC126)</f>
        <v>15</v>
      </c>
      <c r="AB126" s="71">
        <v>0</v>
      </c>
      <c r="AC126" s="72">
        <v>15</v>
      </c>
      <c r="AD126" s="71">
        <f>SUM(AE126:AF126)</f>
        <v>0</v>
      </c>
      <c r="AE126" s="71">
        <v>0</v>
      </c>
      <c r="AF126" s="72">
        <v>0</v>
      </c>
      <c r="AG126" s="71">
        <f>SUM(AH126:AI126)</f>
        <v>0</v>
      </c>
      <c r="AH126" s="71">
        <v>0</v>
      </c>
      <c r="AI126" s="72">
        <v>0</v>
      </c>
      <c r="AJ126" s="71">
        <f>SUM(AK126:AL126)</f>
        <v>0</v>
      </c>
      <c r="AK126" s="71">
        <v>0</v>
      </c>
      <c r="AL126" s="72">
        <v>0</v>
      </c>
      <c r="AM126" s="71">
        <f>SUM(AN126:AO126)</f>
        <v>0</v>
      </c>
      <c r="AN126" s="71">
        <v>0</v>
      </c>
      <c r="AO126" s="72">
        <v>0</v>
      </c>
    </row>
    <row r="127" spans="1:41" ht="19.5" customHeight="1">
      <c r="A127" s="70" t="s">
        <v>271</v>
      </c>
      <c r="B127" s="70" t="s">
        <v>86</v>
      </c>
      <c r="C127" s="70" t="s">
        <v>154</v>
      </c>
      <c r="D127" s="70" t="s">
        <v>272</v>
      </c>
      <c r="E127" s="71">
        <f>SUM(F127,P127,Z127)</f>
        <v>15</v>
      </c>
      <c r="F127" s="71">
        <f>SUM(G127,J127,M127)</f>
        <v>0</v>
      </c>
      <c r="G127" s="71">
        <f>SUM(H127:I127)</f>
        <v>0</v>
      </c>
      <c r="H127" s="71">
        <v>0</v>
      </c>
      <c r="I127" s="72">
        <v>0</v>
      </c>
      <c r="J127" s="71">
        <f>SUM(K127:L127)</f>
        <v>0</v>
      </c>
      <c r="K127" s="71">
        <v>0</v>
      </c>
      <c r="L127" s="72">
        <v>0</v>
      </c>
      <c r="M127" s="71">
        <f>SUM(N127:O127)</f>
        <v>0</v>
      </c>
      <c r="N127" s="71">
        <v>0</v>
      </c>
      <c r="O127" s="72">
        <v>0</v>
      </c>
      <c r="P127" s="73">
        <f>SUM(Q127,T127,W127)</f>
        <v>0</v>
      </c>
      <c r="Q127" s="71">
        <f>SUM(R127:S127)</f>
        <v>0</v>
      </c>
      <c r="R127" s="71">
        <v>0</v>
      </c>
      <c r="S127" s="72">
        <v>0</v>
      </c>
      <c r="T127" s="71">
        <f>SUM(U127:V127)</f>
        <v>0</v>
      </c>
      <c r="U127" s="71">
        <v>0</v>
      </c>
      <c r="V127" s="71">
        <v>0</v>
      </c>
      <c r="W127" s="71">
        <f>SUM(X127:Y127)</f>
        <v>0</v>
      </c>
      <c r="X127" s="71">
        <v>0</v>
      </c>
      <c r="Y127" s="72">
        <v>0</v>
      </c>
      <c r="Z127" s="73">
        <f>SUM(AA127,AD127,AG127,AJ127,AM127)</f>
        <v>15</v>
      </c>
      <c r="AA127" s="71">
        <f>SUM(AB127:AC127)</f>
        <v>15</v>
      </c>
      <c r="AB127" s="71">
        <v>0</v>
      </c>
      <c r="AC127" s="72">
        <v>15</v>
      </c>
      <c r="AD127" s="71">
        <f>SUM(AE127:AF127)</f>
        <v>0</v>
      </c>
      <c r="AE127" s="71">
        <v>0</v>
      </c>
      <c r="AF127" s="72">
        <v>0</v>
      </c>
      <c r="AG127" s="71">
        <f>SUM(AH127:AI127)</f>
        <v>0</v>
      </c>
      <c r="AH127" s="71">
        <v>0</v>
      </c>
      <c r="AI127" s="72">
        <v>0</v>
      </c>
      <c r="AJ127" s="71">
        <f>SUM(AK127:AL127)</f>
        <v>0</v>
      </c>
      <c r="AK127" s="71">
        <v>0</v>
      </c>
      <c r="AL127" s="72">
        <v>0</v>
      </c>
      <c r="AM127" s="71">
        <f>SUM(AN127:AO127)</f>
        <v>0</v>
      </c>
      <c r="AN127" s="71">
        <v>0</v>
      </c>
      <c r="AO127" s="72">
        <v>0</v>
      </c>
    </row>
    <row r="128" spans="1:41" ht="19.5" customHeight="1">
      <c r="A128" s="70" t="s">
        <v>38</v>
      </c>
      <c r="B128" s="70" t="s">
        <v>38</v>
      </c>
      <c r="C128" s="70" t="s">
        <v>38</v>
      </c>
      <c r="D128" s="70" t="s">
        <v>255</v>
      </c>
      <c r="E128" s="71">
        <f>SUM(F128,P128,Z128)</f>
        <v>11.06</v>
      </c>
      <c r="F128" s="71">
        <f>SUM(G128,J128,M128)</f>
        <v>11.06</v>
      </c>
      <c r="G128" s="71">
        <f>SUM(H128:I128)</f>
        <v>11.06</v>
      </c>
      <c r="H128" s="71">
        <v>11.06</v>
      </c>
      <c r="I128" s="72">
        <v>0</v>
      </c>
      <c r="J128" s="71">
        <f>SUM(K128:L128)</f>
        <v>0</v>
      </c>
      <c r="K128" s="71">
        <v>0</v>
      </c>
      <c r="L128" s="72">
        <v>0</v>
      </c>
      <c r="M128" s="71">
        <f>SUM(N128:O128)</f>
        <v>0</v>
      </c>
      <c r="N128" s="71">
        <v>0</v>
      </c>
      <c r="O128" s="72">
        <v>0</v>
      </c>
      <c r="P128" s="73">
        <f>SUM(Q128,T128,W128)</f>
        <v>0</v>
      </c>
      <c r="Q128" s="71">
        <f>SUM(R128:S128)</f>
        <v>0</v>
      </c>
      <c r="R128" s="71">
        <v>0</v>
      </c>
      <c r="S128" s="72">
        <v>0</v>
      </c>
      <c r="T128" s="71">
        <f>SUM(U128:V128)</f>
        <v>0</v>
      </c>
      <c r="U128" s="71">
        <v>0</v>
      </c>
      <c r="V128" s="71">
        <v>0</v>
      </c>
      <c r="W128" s="71">
        <f>SUM(X128:Y128)</f>
        <v>0</v>
      </c>
      <c r="X128" s="71">
        <v>0</v>
      </c>
      <c r="Y128" s="72">
        <v>0</v>
      </c>
      <c r="Z128" s="73">
        <f>SUM(AA128,AD128,AG128,AJ128,AM128)</f>
        <v>0</v>
      </c>
      <c r="AA128" s="71">
        <f>SUM(AB128:AC128)</f>
        <v>0</v>
      </c>
      <c r="AB128" s="71">
        <v>0</v>
      </c>
      <c r="AC128" s="72">
        <v>0</v>
      </c>
      <c r="AD128" s="71">
        <f>SUM(AE128:AF128)</f>
        <v>0</v>
      </c>
      <c r="AE128" s="71">
        <v>0</v>
      </c>
      <c r="AF128" s="72">
        <v>0</v>
      </c>
      <c r="AG128" s="71">
        <f>SUM(AH128:AI128)</f>
        <v>0</v>
      </c>
      <c r="AH128" s="71">
        <v>0</v>
      </c>
      <c r="AI128" s="72">
        <v>0</v>
      </c>
      <c r="AJ128" s="71">
        <f>SUM(AK128:AL128)</f>
        <v>0</v>
      </c>
      <c r="AK128" s="71">
        <v>0</v>
      </c>
      <c r="AL128" s="72">
        <v>0</v>
      </c>
      <c r="AM128" s="71">
        <f>SUM(AN128:AO128)</f>
        <v>0</v>
      </c>
      <c r="AN128" s="71">
        <v>0</v>
      </c>
      <c r="AO128" s="72">
        <v>0</v>
      </c>
    </row>
    <row r="129" spans="1:41" ht="19.5" customHeight="1">
      <c r="A129" s="70" t="s">
        <v>256</v>
      </c>
      <c r="B129" s="70" t="s">
        <v>93</v>
      </c>
      <c r="C129" s="70" t="s">
        <v>154</v>
      </c>
      <c r="D129" s="70" t="s">
        <v>258</v>
      </c>
      <c r="E129" s="71">
        <f>SUM(F129,P129,Z129)</f>
        <v>11.06</v>
      </c>
      <c r="F129" s="71">
        <f>SUM(G129,J129,M129)</f>
        <v>11.06</v>
      </c>
      <c r="G129" s="71">
        <f>SUM(H129:I129)</f>
        <v>11.06</v>
      </c>
      <c r="H129" s="71">
        <v>11.06</v>
      </c>
      <c r="I129" s="72">
        <v>0</v>
      </c>
      <c r="J129" s="71">
        <f>SUM(K129:L129)</f>
        <v>0</v>
      </c>
      <c r="K129" s="71">
        <v>0</v>
      </c>
      <c r="L129" s="72">
        <v>0</v>
      </c>
      <c r="M129" s="71">
        <f>SUM(N129:O129)</f>
        <v>0</v>
      </c>
      <c r="N129" s="71">
        <v>0</v>
      </c>
      <c r="O129" s="72">
        <v>0</v>
      </c>
      <c r="P129" s="73">
        <f>SUM(Q129,T129,W129)</f>
        <v>0</v>
      </c>
      <c r="Q129" s="71">
        <f>SUM(R129:S129)</f>
        <v>0</v>
      </c>
      <c r="R129" s="71">
        <v>0</v>
      </c>
      <c r="S129" s="72">
        <v>0</v>
      </c>
      <c r="T129" s="71">
        <f>SUM(U129:V129)</f>
        <v>0</v>
      </c>
      <c r="U129" s="71">
        <v>0</v>
      </c>
      <c r="V129" s="71">
        <v>0</v>
      </c>
      <c r="W129" s="71">
        <f>SUM(X129:Y129)</f>
        <v>0</v>
      </c>
      <c r="X129" s="71">
        <v>0</v>
      </c>
      <c r="Y129" s="72">
        <v>0</v>
      </c>
      <c r="Z129" s="73">
        <f>SUM(AA129,AD129,AG129,AJ129,AM129)</f>
        <v>0</v>
      </c>
      <c r="AA129" s="71">
        <f>SUM(AB129:AC129)</f>
        <v>0</v>
      </c>
      <c r="AB129" s="71">
        <v>0</v>
      </c>
      <c r="AC129" s="72">
        <v>0</v>
      </c>
      <c r="AD129" s="71">
        <f>SUM(AE129:AF129)</f>
        <v>0</v>
      </c>
      <c r="AE129" s="71">
        <v>0</v>
      </c>
      <c r="AF129" s="72">
        <v>0</v>
      </c>
      <c r="AG129" s="71">
        <f>SUM(AH129:AI129)</f>
        <v>0</v>
      </c>
      <c r="AH129" s="71">
        <v>0</v>
      </c>
      <c r="AI129" s="72">
        <v>0</v>
      </c>
      <c r="AJ129" s="71">
        <f>SUM(AK129:AL129)</f>
        <v>0</v>
      </c>
      <c r="AK129" s="71">
        <v>0</v>
      </c>
      <c r="AL129" s="72">
        <v>0</v>
      </c>
      <c r="AM129" s="71">
        <f>SUM(AN129:AO129)</f>
        <v>0</v>
      </c>
      <c r="AN129" s="71">
        <v>0</v>
      </c>
      <c r="AO129" s="72">
        <v>0</v>
      </c>
    </row>
    <row r="130" spans="1:41" ht="19.5" customHeight="1">
      <c r="A130" s="70" t="s">
        <v>38</v>
      </c>
      <c r="B130" s="70" t="s">
        <v>38</v>
      </c>
      <c r="C130" s="70" t="s">
        <v>38</v>
      </c>
      <c r="D130" s="70" t="s">
        <v>160</v>
      </c>
      <c r="E130" s="71">
        <f>SUM(F130,P130,Z130)</f>
        <v>300</v>
      </c>
      <c r="F130" s="71">
        <f>SUM(G130,J130,M130)</f>
        <v>300</v>
      </c>
      <c r="G130" s="71">
        <f>SUM(H130:I130)</f>
        <v>300</v>
      </c>
      <c r="H130" s="71">
        <v>16.5</v>
      </c>
      <c r="I130" s="72">
        <v>283.5</v>
      </c>
      <c r="J130" s="71">
        <f>SUM(K130:L130)</f>
        <v>0</v>
      </c>
      <c r="K130" s="71">
        <v>0</v>
      </c>
      <c r="L130" s="72">
        <v>0</v>
      </c>
      <c r="M130" s="71">
        <f>SUM(N130:O130)</f>
        <v>0</v>
      </c>
      <c r="N130" s="71">
        <v>0</v>
      </c>
      <c r="O130" s="72">
        <v>0</v>
      </c>
      <c r="P130" s="73">
        <f>SUM(Q130,T130,W130)</f>
        <v>0</v>
      </c>
      <c r="Q130" s="71">
        <f>SUM(R130:S130)</f>
        <v>0</v>
      </c>
      <c r="R130" s="71">
        <v>0</v>
      </c>
      <c r="S130" s="72">
        <v>0</v>
      </c>
      <c r="T130" s="71">
        <f>SUM(U130:V130)</f>
        <v>0</v>
      </c>
      <c r="U130" s="71">
        <v>0</v>
      </c>
      <c r="V130" s="71">
        <v>0</v>
      </c>
      <c r="W130" s="71">
        <f>SUM(X130:Y130)</f>
        <v>0</v>
      </c>
      <c r="X130" s="71">
        <v>0</v>
      </c>
      <c r="Y130" s="72">
        <v>0</v>
      </c>
      <c r="Z130" s="73">
        <f>SUM(AA130,AD130,AG130,AJ130,AM130)</f>
        <v>0</v>
      </c>
      <c r="AA130" s="71">
        <f>SUM(AB130:AC130)</f>
        <v>0</v>
      </c>
      <c r="AB130" s="71">
        <v>0</v>
      </c>
      <c r="AC130" s="72">
        <v>0</v>
      </c>
      <c r="AD130" s="71">
        <f>SUM(AE130:AF130)</f>
        <v>0</v>
      </c>
      <c r="AE130" s="71">
        <v>0</v>
      </c>
      <c r="AF130" s="72">
        <v>0</v>
      </c>
      <c r="AG130" s="71">
        <f>SUM(AH130:AI130)</f>
        <v>0</v>
      </c>
      <c r="AH130" s="71">
        <v>0</v>
      </c>
      <c r="AI130" s="72">
        <v>0</v>
      </c>
      <c r="AJ130" s="71">
        <f>SUM(AK130:AL130)</f>
        <v>0</v>
      </c>
      <c r="AK130" s="71">
        <v>0</v>
      </c>
      <c r="AL130" s="72">
        <v>0</v>
      </c>
      <c r="AM130" s="71">
        <f>SUM(AN130:AO130)</f>
        <v>0</v>
      </c>
      <c r="AN130" s="71">
        <v>0</v>
      </c>
      <c r="AO130" s="72">
        <v>0</v>
      </c>
    </row>
    <row r="131" spans="1:41" ht="19.5" customHeight="1">
      <c r="A131" s="70" t="s">
        <v>38</v>
      </c>
      <c r="B131" s="70" t="s">
        <v>38</v>
      </c>
      <c r="C131" s="70" t="s">
        <v>38</v>
      </c>
      <c r="D131" s="70" t="s">
        <v>266</v>
      </c>
      <c r="E131" s="71">
        <f>SUM(F131,P131,Z131)</f>
        <v>299.8</v>
      </c>
      <c r="F131" s="71">
        <f>SUM(G131,J131,M131)</f>
        <v>299.8</v>
      </c>
      <c r="G131" s="71">
        <f>SUM(H131:I131)</f>
        <v>299.8</v>
      </c>
      <c r="H131" s="71">
        <v>16.5</v>
      </c>
      <c r="I131" s="72">
        <v>283.3</v>
      </c>
      <c r="J131" s="71">
        <f>SUM(K131:L131)</f>
        <v>0</v>
      </c>
      <c r="K131" s="71">
        <v>0</v>
      </c>
      <c r="L131" s="72">
        <v>0</v>
      </c>
      <c r="M131" s="71">
        <f>SUM(N131:O131)</f>
        <v>0</v>
      </c>
      <c r="N131" s="71">
        <v>0</v>
      </c>
      <c r="O131" s="72">
        <v>0</v>
      </c>
      <c r="P131" s="73">
        <f>SUM(Q131,T131,W131)</f>
        <v>0</v>
      </c>
      <c r="Q131" s="71">
        <f>SUM(R131:S131)</f>
        <v>0</v>
      </c>
      <c r="R131" s="71">
        <v>0</v>
      </c>
      <c r="S131" s="72">
        <v>0</v>
      </c>
      <c r="T131" s="71">
        <f>SUM(U131:V131)</f>
        <v>0</v>
      </c>
      <c r="U131" s="71">
        <v>0</v>
      </c>
      <c r="V131" s="71">
        <v>0</v>
      </c>
      <c r="W131" s="71">
        <f>SUM(X131:Y131)</f>
        <v>0</v>
      </c>
      <c r="X131" s="71">
        <v>0</v>
      </c>
      <c r="Y131" s="72">
        <v>0</v>
      </c>
      <c r="Z131" s="73">
        <f>SUM(AA131,AD131,AG131,AJ131,AM131)</f>
        <v>0</v>
      </c>
      <c r="AA131" s="71">
        <f>SUM(AB131:AC131)</f>
        <v>0</v>
      </c>
      <c r="AB131" s="71">
        <v>0</v>
      </c>
      <c r="AC131" s="72">
        <v>0</v>
      </c>
      <c r="AD131" s="71">
        <f>SUM(AE131:AF131)</f>
        <v>0</v>
      </c>
      <c r="AE131" s="71">
        <v>0</v>
      </c>
      <c r="AF131" s="72">
        <v>0</v>
      </c>
      <c r="AG131" s="71">
        <f>SUM(AH131:AI131)</f>
        <v>0</v>
      </c>
      <c r="AH131" s="71">
        <v>0</v>
      </c>
      <c r="AI131" s="72">
        <v>0</v>
      </c>
      <c r="AJ131" s="71">
        <f>SUM(AK131:AL131)</f>
        <v>0</v>
      </c>
      <c r="AK131" s="71">
        <v>0</v>
      </c>
      <c r="AL131" s="72">
        <v>0</v>
      </c>
      <c r="AM131" s="71">
        <f>SUM(AN131:AO131)</f>
        <v>0</v>
      </c>
      <c r="AN131" s="71">
        <v>0</v>
      </c>
      <c r="AO131" s="72">
        <v>0</v>
      </c>
    </row>
    <row r="132" spans="1:41" ht="19.5" customHeight="1">
      <c r="A132" s="70" t="s">
        <v>267</v>
      </c>
      <c r="B132" s="70" t="s">
        <v>86</v>
      </c>
      <c r="C132" s="70" t="s">
        <v>161</v>
      </c>
      <c r="D132" s="70" t="s">
        <v>268</v>
      </c>
      <c r="E132" s="71">
        <f>SUM(F132,P132,Z132)</f>
        <v>149.5</v>
      </c>
      <c r="F132" s="71">
        <f>SUM(G132,J132,M132)</f>
        <v>149.5</v>
      </c>
      <c r="G132" s="71">
        <f>SUM(H132:I132)</f>
        <v>149.5</v>
      </c>
      <c r="H132" s="71">
        <v>0</v>
      </c>
      <c r="I132" s="72">
        <v>149.5</v>
      </c>
      <c r="J132" s="71">
        <f>SUM(K132:L132)</f>
        <v>0</v>
      </c>
      <c r="K132" s="71">
        <v>0</v>
      </c>
      <c r="L132" s="72">
        <v>0</v>
      </c>
      <c r="M132" s="71">
        <f>SUM(N132:O132)</f>
        <v>0</v>
      </c>
      <c r="N132" s="71">
        <v>0</v>
      </c>
      <c r="O132" s="72">
        <v>0</v>
      </c>
      <c r="P132" s="73">
        <f>SUM(Q132,T132,W132)</f>
        <v>0</v>
      </c>
      <c r="Q132" s="71">
        <f>SUM(R132:S132)</f>
        <v>0</v>
      </c>
      <c r="R132" s="71">
        <v>0</v>
      </c>
      <c r="S132" s="72">
        <v>0</v>
      </c>
      <c r="T132" s="71">
        <f>SUM(U132:V132)</f>
        <v>0</v>
      </c>
      <c r="U132" s="71">
        <v>0</v>
      </c>
      <c r="V132" s="71">
        <v>0</v>
      </c>
      <c r="W132" s="71">
        <f>SUM(X132:Y132)</f>
        <v>0</v>
      </c>
      <c r="X132" s="71">
        <v>0</v>
      </c>
      <c r="Y132" s="72">
        <v>0</v>
      </c>
      <c r="Z132" s="73">
        <f>SUM(AA132,AD132,AG132,AJ132,AM132)</f>
        <v>0</v>
      </c>
      <c r="AA132" s="71">
        <f>SUM(AB132:AC132)</f>
        <v>0</v>
      </c>
      <c r="AB132" s="71">
        <v>0</v>
      </c>
      <c r="AC132" s="72">
        <v>0</v>
      </c>
      <c r="AD132" s="71">
        <f>SUM(AE132:AF132)</f>
        <v>0</v>
      </c>
      <c r="AE132" s="71">
        <v>0</v>
      </c>
      <c r="AF132" s="72">
        <v>0</v>
      </c>
      <c r="AG132" s="71">
        <f>SUM(AH132:AI132)</f>
        <v>0</v>
      </c>
      <c r="AH132" s="71">
        <v>0</v>
      </c>
      <c r="AI132" s="72">
        <v>0</v>
      </c>
      <c r="AJ132" s="71">
        <f>SUM(AK132:AL132)</f>
        <v>0</v>
      </c>
      <c r="AK132" s="71">
        <v>0</v>
      </c>
      <c r="AL132" s="72">
        <v>0</v>
      </c>
      <c r="AM132" s="71">
        <f>SUM(AN132:AO132)</f>
        <v>0</v>
      </c>
      <c r="AN132" s="71">
        <v>0</v>
      </c>
      <c r="AO132" s="72">
        <v>0</v>
      </c>
    </row>
    <row r="133" spans="1:41" ht="19.5" customHeight="1">
      <c r="A133" s="70" t="s">
        <v>267</v>
      </c>
      <c r="B133" s="70" t="s">
        <v>89</v>
      </c>
      <c r="C133" s="70" t="s">
        <v>161</v>
      </c>
      <c r="D133" s="70" t="s">
        <v>269</v>
      </c>
      <c r="E133" s="71">
        <f>SUM(F133,P133,Z133)</f>
        <v>150.3</v>
      </c>
      <c r="F133" s="71">
        <f>SUM(G133,J133,M133)</f>
        <v>150.3</v>
      </c>
      <c r="G133" s="71">
        <f>SUM(H133:I133)</f>
        <v>150.3</v>
      </c>
      <c r="H133" s="71">
        <v>16.5</v>
      </c>
      <c r="I133" s="72">
        <v>133.8</v>
      </c>
      <c r="J133" s="71">
        <f>SUM(K133:L133)</f>
        <v>0</v>
      </c>
      <c r="K133" s="71">
        <v>0</v>
      </c>
      <c r="L133" s="72">
        <v>0</v>
      </c>
      <c r="M133" s="71">
        <f>SUM(N133:O133)</f>
        <v>0</v>
      </c>
      <c r="N133" s="71">
        <v>0</v>
      </c>
      <c r="O133" s="72">
        <v>0</v>
      </c>
      <c r="P133" s="73">
        <f>SUM(Q133,T133,W133)</f>
        <v>0</v>
      </c>
      <c r="Q133" s="71">
        <f>SUM(R133:S133)</f>
        <v>0</v>
      </c>
      <c r="R133" s="71">
        <v>0</v>
      </c>
      <c r="S133" s="72">
        <v>0</v>
      </c>
      <c r="T133" s="71">
        <f>SUM(U133:V133)</f>
        <v>0</v>
      </c>
      <c r="U133" s="71">
        <v>0</v>
      </c>
      <c r="V133" s="71">
        <v>0</v>
      </c>
      <c r="W133" s="71">
        <f>SUM(X133:Y133)</f>
        <v>0</v>
      </c>
      <c r="X133" s="71">
        <v>0</v>
      </c>
      <c r="Y133" s="72">
        <v>0</v>
      </c>
      <c r="Z133" s="73">
        <f>SUM(AA133,AD133,AG133,AJ133,AM133)</f>
        <v>0</v>
      </c>
      <c r="AA133" s="71">
        <f>SUM(AB133:AC133)</f>
        <v>0</v>
      </c>
      <c r="AB133" s="71">
        <v>0</v>
      </c>
      <c r="AC133" s="72">
        <v>0</v>
      </c>
      <c r="AD133" s="71">
        <f>SUM(AE133:AF133)</f>
        <v>0</v>
      </c>
      <c r="AE133" s="71">
        <v>0</v>
      </c>
      <c r="AF133" s="72">
        <v>0</v>
      </c>
      <c r="AG133" s="71">
        <f>SUM(AH133:AI133)</f>
        <v>0</v>
      </c>
      <c r="AH133" s="71">
        <v>0</v>
      </c>
      <c r="AI133" s="72">
        <v>0</v>
      </c>
      <c r="AJ133" s="71">
        <f>SUM(AK133:AL133)</f>
        <v>0</v>
      </c>
      <c r="AK133" s="71">
        <v>0</v>
      </c>
      <c r="AL133" s="72">
        <v>0</v>
      </c>
      <c r="AM133" s="71">
        <f>SUM(AN133:AO133)</f>
        <v>0</v>
      </c>
      <c r="AN133" s="71">
        <v>0</v>
      </c>
      <c r="AO133" s="72">
        <v>0</v>
      </c>
    </row>
    <row r="134" spans="1:41" ht="19.5" customHeight="1">
      <c r="A134" s="70" t="s">
        <v>38</v>
      </c>
      <c r="B134" s="70" t="s">
        <v>38</v>
      </c>
      <c r="C134" s="70" t="s">
        <v>38</v>
      </c>
      <c r="D134" s="70" t="s">
        <v>270</v>
      </c>
      <c r="E134" s="71">
        <f>SUM(F134,P134,Z134)</f>
        <v>0.2</v>
      </c>
      <c r="F134" s="71">
        <f>SUM(G134,J134,M134)</f>
        <v>0.2</v>
      </c>
      <c r="G134" s="71">
        <f>SUM(H134:I134)</f>
        <v>0.2</v>
      </c>
      <c r="H134" s="71">
        <v>0</v>
      </c>
      <c r="I134" s="72">
        <v>0.2</v>
      </c>
      <c r="J134" s="71">
        <f>SUM(K134:L134)</f>
        <v>0</v>
      </c>
      <c r="K134" s="71">
        <v>0</v>
      </c>
      <c r="L134" s="72">
        <v>0</v>
      </c>
      <c r="M134" s="71">
        <f>SUM(N134:O134)</f>
        <v>0</v>
      </c>
      <c r="N134" s="71">
        <v>0</v>
      </c>
      <c r="O134" s="72">
        <v>0</v>
      </c>
      <c r="P134" s="73">
        <f>SUM(Q134,T134,W134)</f>
        <v>0</v>
      </c>
      <c r="Q134" s="71">
        <f>SUM(R134:S134)</f>
        <v>0</v>
      </c>
      <c r="R134" s="71">
        <v>0</v>
      </c>
      <c r="S134" s="72">
        <v>0</v>
      </c>
      <c r="T134" s="71">
        <f>SUM(U134:V134)</f>
        <v>0</v>
      </c>
      <c r="U134" s="71">
        <v>0</v>
      </c>
      <c r="V134" s="71">
        <v>0</v>
      </c>
      <c r="W134" s="71">
        <f>SUM(X134:Y134)</f>
        <v>0</v>
      </c>
      <c r="X134" s="71">
        <v>0</v>
      </c>
      <c r="Y134" s="72">
        <v>0</v>
      </c>
      <c r="Z134" s="73">
        <f>SUM(AA134,AD134,AG134,AJ134,AM134)</f>
        <v>0</v>
      </c>
      <c r="AA134" s="71">
        <f>SUM(AB134:AC134)</f>
        <v>0</v>
      </c>
      <c r="AB134" s="71">
        <v>0</v>
      </c>
      <c r="AC134" s="72">
        <v>0</v>
      </c>
      <c r="AD134" s="71">
        <f>SUM(AE134:AF134)</f>
        <v>0</v>
      </c>
      <c r="AE134" s="71">
        <v>0</v>
      </c>
      <c r="AF134" s="72">
        <v>0</v>
      </c>
      <c r="AG134" s="71">
        <f>SUM(AH134:AI134)</f>
        <v>0</v>
      </c>
      <c r="AH134" s="71">
        <v>0</v>
      </c>
      <c r="AI134" s="72">
        <v>0</v>
      </c>
      <c r="AJ134" s="71">
        <f>SUM(AK134:AL134)</f>
        <v>0</v>
      </c>
      <c r="AK134" s="71">
        <v>0</v>
      </c>
      <c r="AL134" s="72">
        <v>0</v>
      </c>
      <c r="AM134" s="71">
        <f>SUM(AN134:AO134)</f>
        <v>0</v>
      </c>
      <c r="AN134" s="71">
        <v>0</v>
      </c>
      <c r="AO134" s="72">
        <v>0</v>
      </c>
    </row>
    <row r="135" spans="1:41" ht="19.5" customHeight="1">
      <c r="A135" s="70" t="s">
        <v>271</v>
      </c>
      <c r="B135" s="70" t="s">
        <v>89</v>
      </c>
      <c r="C135" s="70" t="s">
        <v>161</v>
      </c>
      <c r="D135" s="70" t="s">
        <v>273</v>
      </c>
      <c r="E135" s="71">
        <f>SUM(F135,P135,Z135)</f>
        <v>0.2</v>
      </c>
      <c r="F135" s="71">
        <f>SUM(G135,J135,M135)</f>
        <v>0.2</v>
      </c>
      <c r="G135" s="71">
        <f>SUM(H135:I135)</f>
        <v>0.2</v>
      </c>
      <c r="H135" s="71">
        <v>0</v>
      </c>
      <c r="I135" s="72">
        <v>0.2</v>
      </c>
      <c r="J135" s="71">
        <f>SUM(K135:L135)</f>
        <v>0</v>
      </c>
      <c r="K135" s="71">
        <v>0</v>
      </c>
      <c r="L135" s="72">
        <v>0</v>
      </c>
      <c r="M135" s="71">
        <f>SUM(N135:O135)</f>
        <v>0</v>
      </c>
      <c r="N135" s="71">
        <v>0</v>
      </c>
      <c r="O135" s="72">
        <v>0</v>
      </c>
      <c r="P135" s="73">
        <f>SUM(Q135,T135,W135)</f>
        <v>0</v>
      </c>
      <c r="Q135" s="71">
        <f>SUM(R135:S135)</f>
        <v>0</v>
      </c>
      <c r="R135" s="71">
        <v>0</v>
      </c>
      <c r="S135" s="72">
        <v>0</v>
      </c>
      <c r="T135" s="71">
        <f>SUM(U135:V135)</f>
        <v>0</v>
      </c>
      <c r="U135" s="71">
        <v>0</v>
      </c>
      <c r="V135" s="71">
        <v>0</v>
      </c>
      <c r="W135" s="71">
        <f>SUM(X135:Y135)</f>
        <v>0</v>
      </c>
      <c r="X135" s="71">
        <v>0</v>
      </c>
      <c r="Y135" s="72">
        <v>0</v>
      </c>
      <c r="Z135" s="73">
        <f>SUM(AA135,AD135,AG135,AJ135,AM135)</f>
        <v>0</v>
      </c>
      <c r="AA135" s="71">
        <f>SUM(AB135:AC135)</f>
        <v>0</v>
      </c>
      <c r="AB135" s="71">
        <v>0</v>
      </c>
      <c r="AC135" s="72">
        <v>0</v>
      </c>
      <c r="AD135" s="71">
        <f>SUM(AE135:AF135)</f>
        <v>0</v>
      </c>
      <c r="AE135" s="71">
        <v>0</v>
      </c>
      <c r="AF135" s="72">
        <v>0</v>
      </c>
      <c r="AG135" s="71">
        <f>SUM(AH135:AI135)</f>
        <v>0</v>
      </c>
      <c r="AH135" s="71">
        <v>0</v>
      </c>
      <c r="AI135" s="72">
        <v>0</v>
      </c>
      <c r="AJ135" s="71">
        <f>SUM(AK135:AL135)</f>
        <v>0</v>
      </c>
      <c r="AK135" s="71">
        <v>0</v>
      </c>
      <c r="AL135" s="72">
        <v>0</v>
      </c>
      <c r="AM135" s="71">
        <f>SUM(AN135:AO135)</f>
        <v>0</v>
      </c>
      <c r="AN135" s="71">
        <v>0</v>
      </c>
      <c r="AO135" s="72">
        <v>0</v>
      </c>
    </row>
    <row r="136" spans="1:41" ht="19.5" customHeight="1">
      <c r="A136" s="70" t="s">
        <v>38</v>
      </c>
      <c r="B136" s="70" t="s">
        <v>38</v>
      </c>
      <c r="C136" s="70" t="s">
        <v>38</v>
      </c>
      <c r="D136" s="70" t="s">
        <v>162</v>
      </c>
      <c r="E136" s="71">
        <f>SUM(F136,P136,Z136)</f>
        <v>9106.34</v>
      </c>
      <c r="F136" s="71">
        <f>SUM(G136,J136,M136)</f>
        <v>8989.66</v>
      </c>
      <c r="G136" s="71">
        <f>SUM(H136:I136)</f>
        <v>8989.66</v>
      </c>
      <c r="H136" s="71">
        <v>4454.11</v>
      </c>
      <c r="I136" s="72">
        <v>4535.55</v>
      </c>
      <c r="J136" s="71">
        <f>SUM(K136:L136)</f>
        <v>0</v>
      </c>
      <c r="K136" s="71">
        <v>0</v>
      </c>
      <c r="L136" s="72">
        <v>0</v>
      </c>
      <c r="M136" s="71">
        <f>SUM(N136:O136)</f>
        <v>0</v>
      </c>
      <c r="N136" s="71">
        <v>0</v>
      </c>
      <c r="O136" s="72">
        <v>0</v>
      </c>
      <c r="P136" s="73">
        <f>SUM(Q136,T136,W136)</f>
        <v>8</v>
      </c>
      <c r="Q136" s="71">
        <f>SUM(R136:S136)</f>
        <v>8</v>
      </c>
      <c r="R136" s="71">
        <v>0</v>
      </c>
      <c r="S136" s="72">
        <v>8</v>
      </c>
      <c r="T136" s="71">
        <f>SUM(U136:V136)</f>
        <v>0</v>
      </c>
      <c r="U136" s="71">
        <v>0</v>
      </c>
      <c r="V136" s="71">
        <v>0</v>
      </c>
      <c r="W136" s="71">
        <f>SUM(X136:Y136)</f>
        <v>0</v>
      </c>
      <c r="X136" s="71">
        <v>0</v>
      </c>
      <c r="Y136" s="72">
        <v>0</v>
      </c>
      <c r="Z136" s="73">
        <f>SUM(AA136,AD136,AG136,AJ136,AM136)</f>
        <v>108.68</v>
      </c>
      <c r="AA136" s="71">
        <f>SUM(AB136:AC136)</f>
        <v>108.68</v>
      </c>
      <c r="AB136" s="71">
        <v>0</v>
      </c>
      <c r="AC136" s="72">
        <v>108.68</v>
      </c>
      <c r="AD136" s="71">
        <f>SUM(AE136:AF136)</f>
        <v>0</v>
      </c>
      <c r="AE136" s="71">
        <v>0</v>
      </c>
      <c r="AF136" s="72">
        <v>0</v>
      </c>
      <c r="AG136" s="71">
        <f>SUM(AH136:AI136)</f>
        <v>0</v>
      </c>
      <c r="AH136" s="71">
        <v>0</v>
      </c>
      <c r="AI136" s="72">
        <v>0</v>
      </c>
      <c r="AJ136" s="71">
        <f>SUM(AK136:AL136)</f>
        <v>0</v>
      </c>
      <c r="AK136" s="71">
        <v>0</v>
      </c>
      <c r="AL136" s="72">
        <v>0</v>
      </c>
      <c r="AM136" s="71">
        <f>SUM(AN136:AO136)</f>
        <v>0</v>
      </c>
      <c r="AN136" s="71">
        <v>0</v>
      </c>
      <c r="AO136" s="72">
        <v>0</v>
      </c>
    </row>
    <row r="137" spans="1:41" ht="19.5" customHeight="1">
      <c r="A137" s="70" t="s">
        <v>38</v>
      </c>
      <c r="B137" s="70" t="s">
        <v>38</v>
      </c>
      <c r="C137" s="70" t="s">
        <v>38</v>
      </c>
      <c r="D137" s="70" t="s">
        <v>163</v>
      </c>
      <c r="E137" s="71">
        <f>SUM(F137,P137,Z137)</f>
        <v>7584.13</v>
      </c>
      <c r="F137" s="71">
        <f>SUM(G137,J137,M137)</f>
        <v>7476.85</v>
      </c>
      <c r="G137" s="71">
        <f>SUM(H137:I137)</f>
        <v>7476.85</v>
      </c>
      <c r="H137" s="71">
        <v>4005.3</v>
      </c>
      <c r="I137" s="72">
        <v>3471.55</v>
      </c>
      <c r="J137" s="71">
        <f>SUM(K137:L137)</f>
        <v>0</v>
      </c>
      <c r="K137" s="71">
        <v>0</v>
      </c>
      <c r="L137" s="72">
        <v>0</v>
      </c>
      <c r="M137" s="71">
        <f>SUM(N137:O137)</f>
        <v>0</v>
      </c>
      <c r="N137" s="71">
        <v>0</v>
      </c>
      <c r="O137" s="72">
        <v>0</v>
      </c>
      <c r="P137" s="73">
        <f>SUM(Q137,T137,W137)</f>
        <v>0</v>
      </c>
      <c r="Q137" s="71">
        <f>SUM(R137:S137)</f>
        <v>0</v>
      </c>
      <c r="R137" s="71">
        <v>0</v>
      </c>
      <c r="S137" s="72">
        <v>0</v>
      </c>
      <c r="T137" s="71">
        <f>SUM(U137:V137)</f>
        <v>0</v>
      </c>
      <c r="U137" s="71">
        <v>0</v>
      </c>
      <c r="V137" s="71">
        <v>0</v>
      </c>
      <c r="W137" s="71">
        <f>SUM(X137:Y137)</f>
        <v>0</v>
      </c>
      <c r="X137" s="71">
        <v>0</v>
      </c>
      <c r="Y137" s="72">
        <v>0</v>
      </c>
      <c r="Z137" s="73">
        <f>SUM(AA137,AD137,AG137,AJ137,AM137)</f>
        <v>107.28</v>
      </c>
      <c r="AA137" s="71">
        <f>SUM(AB137:AC137)</f>
        <v>107.28</v>
      </c>
      <c r="AB137" s="71">
        <v>0</v>
      </c>
      <c r="AC137" s="72">
        <v>107.28</v>
      </c>
      <c r="AD137" s="71">
        <f>SUM(AE137:AF137)</f>
        <v>0</v>
      </c>
      <c r="AE137" s="71">
        <v>0</v>
      </c>
      <c r="AF137" s="72">
        <v>0</v>
      </c>
      <c r="AG137" s="71">
        <f>SUM(AH137:AI137)</f>
        <v>0</v>
      </c>
      <c r="AH137" s="71">
        <v>0</v>
      </c>
      <c r="AI137" s="72">
        <v>0</v>
      </c>
      <c r="AJ137" s="71">
        <f>SUM(AK137:AL137)</f>
        <v>0</v>
      </c>
      <c r="AK137" s="71">
        <v>0</v>
      </c>
      <c r="AL137" s="72">
        <v>0</v>
      </c>
      <c r="AM137" s="71">
        <f>SUM(AN137:AO137)</f>
        <v>0</v>
      </c>
      <c r="AN137" s="71">
        <v>0</v>
      </c>
      <c r="AO137" s="72">
        <v>0</v>
      </c>
    </row>
    <row r="138" spans="1:41" ht="19.5" customHeight="1">
      <c r="A138" s="70" t="s">
        <v>38</v>
      </c>
      <c r="B138" s="70" t="s">
        <v>38</v>
      </c>
      <c r="C138" s="70" t="s">
        <v>38</v>
      </c>
      <c r="D138" s="70" t="s">
        <v>266</v>
      </c>
      <c r="E138" s="71">
        <f>SUM(F138,P138,Z138)</f>
        <v>5982.33</v>
      </c>
      <c r="F138" s="71">
        <f>SUM(G138,J138,M138)</f>
        <v>5966.75</v>
      </c>
      <c r="G138" s="71">
        <f>SUM(H138:I138)</f>
        <v>5966.75</v>
      </c>
      <c r="H138" s="71">
        <v>4005.2</v>
      </c>
      <c r="I138" s="72">
        <v>1961.55</v>
      </c>
      <c r="J138" s="71">
        <f>SUM(K138:L138)</f>
        <v>0</v>
      </c>
      <c r="K138" s="71">
        <v>0</v>
      </c>
      <c r="L138" s="72">
        <v>0</v>
      </c>
      <c r="M138" s="71">
        <f>SUM(N138:O138)</f>
        <v>0</v>
      </c>
      <c r="N138" s="71">
        <v>0</v>
      </c>
      <c r="O138" s="72">
        <v>0</v>
      </c>
      <c r="P138" s="73">
        <f>SUM(Q138,T138,W138)</f>
        <v>0</v>
      </c>
      <c r="Q138" s="71">
        <f>SUM(R138:S138)</f>
        <v>0</v>
      </c>
      <c r="R138" s="71">
        <v>0</v>
      </c>
      <c r="S138" s="72">
        <v>0</v>
      </c>
      <c r="T138" s="71">
        <f>SUM(U138:V138)</f>
        <v>0</v>
      </c>
      <c r="U138" s="71">
        <v>0</v>
      </c>
      <c r="V138" s="71">
        <v>0</v>
      </c>
      <c r="W138" s="71">
        <f>SUM(X138:Y138)</f>
        <v>0</v>
      </c>
      <c r="X138" s="71">
        <v>0</v>
      </c>
      <c r="Y138" s="72">
        <v>0</v>
      </c>
      <c r="Z138" s="73">
        <f>SUM(AA138,AD138,AG138,AJ138,AM138)</f>
        <v>15.58</v>
      </c>
      <c r="AA138" s="71">
        <f>SUM(AB138:AC138)</f>
        <v>15.58</v>
      </c>
      <c r="AB138" s="71">
        <v>0</v>
      </c>
      <c r="AC138" s="72">
        <v>15.58</v>
      </c>
      <c r="AD138" s="71">
        <f>SUM(AE138:AF138)</f>
        <v>0</v>
      </c>
      <c r="AE138" s="71">
        <v>0</v>
      </c>
      <c r="AF138" s="72">
        <v>0</v>
      </c>
      <c r="AG138" s="71">
        <f>SUM(AH138:AI138)</f>
        <v>0</v>
      </c>
      <c r="AH138" s="71">
        <v>0</v>
      </c>
      <c r="AI138" s="72">
        <v>0</v>
      </c>
      <c r="AJ138" s="71">
        <f>SUM(AK138:AL138)</f>
        <v>0</v>
      </c>
      <c r="AK138" s="71">
        <v>0</v>
      </c>
      <c r="AL138" s="72">
        <v>0</v>
      </c>
      <c r="AM138" s="71">
        <f>SUM(AN138:AO138)</f>
        <v>0</v>
      </c>
      <c r="AN138" s="71">
        <v>0</v>
      </c>
      <c r="AO138" s="72">
        <v>0</v>
      </c>
    </row>
    <row r="139" spans="1:41" ht="19.5" customHeight="1">
      <c r="A139" s="70" t="s">
        <v>267</v>
      </c>
      <c r="B139" s="70" t="s">
        <v>86</v>
      </c>
      <c r="C139" s="70" t="s">
        <v>164</v>
      </c>
      <c r="D139" s="70" t="s">
        <v>268</v>
      </c>
      <c r="E139" s="71">
        <f>SUM(F139,P139,Z139)</f>
        <v>2909.45</v>
      </c>
      <c r="F139" s="71">
        <f>SUM(G139,J139,M139)</f>
        <v>2909.45</v>
      </c>
      <c r="G139" s="71">
        <f>SUM(H139:I139)</f>
        <v>2909.45</v>
      </c>
      <c r="H139" s="71">
        <v>2909.45</v>
      </c>
      <c r="I139" s="72">
        <v>0</v>
      </c>
      <c r="J139" s="71">
        <f>SUM(K139:L139)</f>
        <v>0</v>
      </c>
      <c r="K139" s="71">
        <v>0</v>
      </c>
      <c r="L139" s="72">
        <v>0</v>
      </c>
      <c r="M139" s="71">
        <f>SUM(N139:O139)</f>
        <v>0</v>
      </c>
      <c r="N139" s="71">
        <v>0</v>
      </c>
      <c r="O139" s="72">
        <v>0</v>
      </c>
      <c r="P139" s="73">
        <f>SUM(Q139,T139,W139)</f>
        <v>0</v>
      </c>
      <c r="Q139" s="71">
        <f>SUM(R139:S139)</f>
        <v>0</v>
      </c>
      <c r="R139" s="71">
        <v>0</v>
      </c>
      <c r="S139" s="72">
        <v>0</v>
      </c>
      <c r="T139" s="71">
        <f>SUM(U139:V139)</f>
        <v>0</v>
      </c>
      <c r="U139" s="71">
        <v>0</v>
      </c>
      <c r="V139" s="71">
        <v>0</v>
      </c>
      <c r="W139" s="71">
        <f>SUM(X139:Y139)</f>
        <v>0</v>
      </c>
      <c r="X139" s="71">
        <v>0</v>
      </c>
      <c r="Y139" s="72">
        <v>0</v>
      </c>
      <c r="Z139" s="73">
        <f>SUM(AA139,AD139,AG139,AJ139,AM139)</f>
        <v>0</v>
      </c>
      <c r="AA139" s="71">
        <f>SUM(AB139:AC139)</f>
        <v>0</v>
      </c>
      <c r="AB139" s="71">
        <v>0</v>
      </c>
      <c r="AC139" s="72">
        <v>0</v>
      </c>
      <c r="AD139" s="71">
        <f>SUM(AE139:AF139)</f>
        <v>0</v>
      </c>
      <c r="AE139" s="71">
        <v>0</v>
      </c>
      <c r="AF139" s="72">
        <v>0</v>
      </c>
      <c r="AG139" s="71">
        <f>SUM(AH139:AI139)</f>
        <v>0</v>
      </c>
      <c r="AH139" s="71">
        <v>0</v>
      </c>
      <c r="AI139" s="72">
        <v>0</v>
      </c>
      <c r="AJ139" s="71">
        <f>SUM(AK139:AL139)</f>
        <v>0</v>
      </c>
      <c r="AK139" s="71">
        <v>0</v>
      </c>
      <c r="AL139" s="72">
        <v>0</v>
      </c>
      <c r="AM139" s="71">
        <f>SUM(AN139:AO139)</f>
        <v>0</v>
      </c>
      <c r="AN139" s="71">
        <v>0</v>
      </c>
      <c r="AO139" s="72">
        <v>0</v>
      </c>
    </row>
    <row r="140" spans="1:41" ht="19.5" customHeight="1">
      <c r="A140" s="70" t="s">
        <v>267</v>
      </c>
      <c r="B140" s="70" t="s">
        <v>89</v>
      </c>
      <c r="C140" s="70" t="s">
        <v>164</v>
      </c>
      <c r="D140" s="70" t="s">
        <v>269</v>
      </c>
      <c r="E140" s="71">
        <f>SUM(F140,P140,Z140)</f>
        <v>3072.88</v>
      </c>
      <c r="F140" s="71">
        <f>SUM(G140,J140,M140)</f>
        <v>3057.3</v>
      </c>
      <c r="G140" s="71">
        <f>SUM(H140:I140)</f>
        <v>3057.3</v>
      </c>
      <c r="H140" s="71">
        <v>1095.75</v>
      </c>
      <c r="I140" s="72">
        <v>1961.55</v>
      </c>
      <c r="J140" s="71">
        <f>SUM(K140:L140)</f>
        <v>0</v>
      </c>
      <c r="K140" s="71">
        <v>0</v>
      </c>
      <c r="L140" s="72">
        <v>0</v>
      </c>
      <c r="M140" s="71">
        <f>SUM(N140:O140)</f>
        <v>0</v>
      </c>
      <c r="N140" s="71">
        <v>0</v>
      </c>
      <c r="O140" s="72">
        <v>0</v>
      </c>
      <c r="P140" s="73">
        <f>SUM(Q140,T140,W140)</f>
        <v>0</v>
      </c>
      <c r="Q140" s="71">
        <f>SUM(R140:S140)</f>
        <v>0</v>
      </c>
      <c r="R140" s="71">
        <v>0</v>
      </c>
      <c r="S140" s="72">
        <v>0</v>
      </c>
      <c r="T140" s="71">
        <f>SUM(U140:V140)</f>
        <v>0</v>
      </c>
      <c r="U140" s="71">
        <v>0</v>
      </c>
      <c r="V140" s="71">
        <v>0</v>
      </c>
      <c r="W140" s="71">
        <f>SUM(X140:Y140)</f>
        <v>0</v>
      </c>
      <c r="X140" s="71">
        <v>0</v>
      </c>
      <c r="Y140" s="72">
        <v>0</v>
      </c>
      <c r="Z140" s="73">
        <f>SUM(AA140,AD140,AG140,AJ140,AM140)</f>
        <v>15.58</v>
      </c>
      <c r="AA140" s="71">
        <f>SUM(AB140:AC140)</f>
        <v>15.58</v>
      </c>
      <c r="AB140" s="71">
        <v>0</v>
      </c>
      <c r="AC140" s="72">
        <v>15.58</v>
      </c>
      <c r="AD140" s="71">
        <f>SUM(AE140:AF140)</f>
        <v>0</v>
      </c>
      <c r="AE140" s="71">
        <v>0</v>
      </c>
      <c r="AF140" s="72">
        <v>0</v>
      </c>
      <c r="AG140" s="71">
        <f>SUM(AH140:AI140)</f>
        <v>0</v>
      </c>
      <c r="AH140" s="71">
        <v>0</v>
      </c>
      <c r="AI140" s="72">
        <v>0</v>
      </c>
      <c r="AJ140" s="71">
        <f>SUM(AK140:AL140)</f>
        <v>0</v>
      </c>
      <c r="AK140" s="71">
        <v>0</v>
      </c>
      <c r="AL140" s="72">
        <v>0</v>
      </c>
      <c r="AM140" s="71">
        <f>SUM(AN140:AO140)</f>
        <v>0</v>
      </c>
      <c r="AN140" s="71">
        <v>0</v>
      </c>
      <c r="AO140" s="72">
        <v>0</v>
      </c>
    </row>
    <row r="141" spans="1:41" ht="19.5" customHeight="1">
      <c r="A141" s="70" t="s">
        <v>38</v>
      </c>
      <c r="B141" s="70" t="s">
        <v>38</v>
      </c>
      <c r="C141" s="70" t="s">
        <v>38</v>
      </c>
      <c r="D141" s="70" t="s">
        <v>270</v>
      </c>
      <c r="E141" s="71">
        <f>SUM(F141,P141,Z141)</f>
        <v>1601.7</v>
      </c>
      <c r="F141" s="71">
        <f>SUM(G141,J141,M141)</f>
        <v>1510</v>
      </c>
      <c r="G141" s="71">
        <f>SUM(H141:I141)</f>
        <v>1510</v>
      </c>
      <c r="H141" s="71">
        <v>0</v>
      </c>
      <c r="I141" s="72">
        <v>1510</v>
      </c>
      <c r="J141" s="71">
        <f>SUM(K141:L141)</f>
        <v>0</v>
      </c>
      <c r="K141" s="71">
        <v>0</v>
      </c>
      <c r="L141" s="72">
        <v>0</v>
      </c>
      <c r="M141" s="71">
        <f>SUM(N141:O141)</f>
        <v>0</v>
      </c>
      <c r="N141" s="71">
        <v>0</v>
      </c>
      <c r="O141" s="72">
        <v>0</v>
      </c>
      <c r="P141" s="73">
        <f>SUM(Q141,T141,W141)</f>
        <v>0</v>
      </c>
      <c r="Q141" s="71">
        <f>SUM(R141:S141)</f>
        <v>0</v>
      </c>
      <c r="R141" s="71">
        <v>0</v>
      </c>
      <c r="S141" s="72">
        <v>0</v>
      </c>
      <c r="T141" s="71">
        <f>SUM(U141:V141)</f>
        <v>0</v>
      </c>
      <c r="U141" s="71">
        <v>0</v>
      </c>
      <c r="V141" s="71">
        <v>0</v>
      </c>
      <c r="W141" s="71">
        <f>SUM(X141:Y141)</f>
        <v>0</v>
      </c>
      <c r="X141" s="71">
        <v>0</v>
      </c>
      <c r="Y141" s="72">
        <v>0</v>
      </c>
      <c r="Z141" s="73">
        <f>SUM(AA141,AD141,AG141,AJ141,AM141)</f>
        <v>91.7</v>
      </c>
      <c r="AA141" s="71">
        <f>SUM(AB141:AC141)</f>
        <v>91.7</v>
      </c>
      <c r="AB141" s="71">
        <v>0</v>
      </c>
      <c r="AC141" s="72">
        <v>91.7</v>
      </c>
      <c r="AD141" s="71">
        <f>SUM(AE141:AF141)</f>
        <v>0</v>
      </c>
      <c r="AE141" s="71">
        <v>0</v>
      </c>
      <c r="AF141" s="72">
        <v>0</v>
      </c>
      <c r="AG141" s="71">
        <f>SUM(AH141:AI141)</f>
        <v>0</v>
      </c>
      <c r="AH141" s="71">
        <v>0</v>
      </c>
      <c r="AI141" s="72">
        <v>0</v>
      </c>
      <c r="AJ141" s="71">
        <f>SUM(AK141:AL141)</f>
        <v>0</v>
      </c>
      <c r="AK141" s="71">
        <v>0</v>
      </c>
      <c r="AL141" s="72">
        <v>0</v>
      </c>
      <c r="AM141" s="71">
        <f>SUM(AN141:AO141)</f>
        <v>0</v>
      </c>
      <c r="AN141" s="71">
        <v>0</v>
      </c>
      <c r="AO141" s="72">
        <v>0</v>
      </c>
    </row>
    <row r="142" spans="1:41" ht="19.5" customHeight="1">
      <c r="A142" s="70" t="s">
        <v>271</v>
      </c>
      <c r="B142" s="70" t="s">
        <v>86</v>
      </c>
      <c r="C142" s="70" t="s">
        <v>164</v>
      </c>
      <c r="D142" s="70" t="s">
        <v>272</v>
      </c>
      <c r="E142" s="71">
        <f>SUM(F142,P142,Z142)</f>
        <v>1601.7</v>
      </c>
      <c r="F142" s="71">
        <f>SUM(G142,J142,M142)</f>
        <v>1510</v>
      </c>
      <c r="G142" s="71">
        <f>SUM(H142:I142)</f>
        <v>1510</v>
      </c>
      <c r="H142" s="71">
        <v>0</v>
      </c>
      <c r="I142" s="72">
        <v>1510</v>
      </c>
      <c r="J142" s="71">
        <f>SUM(K142:L142)</f>
        <v>0</v>
      </c>
      <c r="K142" s="71">
        <v>0</v>
      </c>
      <c r="L142" s="72">
        <v>0</v>
      </c>
      <c r="M142" s="71">
        <f>SUM(N142:O142)</f>
        <v>0</v>
      </c>
      <c r="N142" s="71">
        <v>0</v>
      </c>
      <c r="O142" s="72">
        <v>0</v>
      </c>
      <c r="P142" s="73">
        <f>SUM(Q142,T142,W142)</f>
        <v>0</v>
      </c>
      <c r="Q142" s="71">
        <f>SUM(R142:S142)</f>
        <v>0</v>
      </c>
      <c r="R142" s="71">
        <v>0</v>
      </c>
      <c r="S142" s="72">
        <v>0</v>
      </c>
      <c r="T142" s="71">
        <f>SUM(U142:V142)</f>
        <v>0</v>
      </c>
      <c r="U142" s="71">
        <v>0</v>
      </c>
      <c r="V142" s="71">
        <v>0</v>
      </c>
      <c r="W142" s="71">
        <f>SUM(X142:Y142)</f>
        <v>0</v>
      </c>
      <c r="X142" s="71">
        <v>0</v>
      </c>
      <c r="Y142" s="72">
        <v>0</v>
      </c>
      <c r="Z142" s="73">
        <f>SUM(AA142,AD142,AG142,AJ142,AM142)</f>
        <v>91.7</v>
      </c>
      <c r="AA142" s="71">
        <f>SUM(AB142:AC142)</f>
        <v>91.7</v>
      </c>
      <c r="AB142" s="71">
        <v>0</v>
      </c>
      <c r="AC142" s="72">
        <v>91.7</v>
      </c>
      <c r="AD142" s="71">
        <f>SUM(AE142:AF142)</f>
        <v>0</v>
      </c>
      <c r="AE142" s="71">
        <v>0</v>
      </c>
      <c r="AF142" s="72">
        <v>0</v>
      </c>
      <c r="AG142" s="71">
        <f>SUM(AH142:AI142)</f>
        <v>0</v>
      </c>
      <c r="AH142" s="71">
        <v>0</v>
      </c>
      <c r="AI142" s="72">
        <v>0</v>
      </c>
      <c r="AJ142" s="71">
        <f>SUM(AK142:AL142)</f>
        <v>0</v>
      </c>
      <c r="AK142" s="71">
        <v>0</v>
      </c>
      <c r="AL142" s="72">
        <v>0</v>
      </c>
      <c r="AM142" s="71">
        <f>SUM(AN142:AO142)</f>
        <v>0</v>
      </c>
      <c r="AN142" s="71">
        <v>0</v>
      </c>
      <c r="AO142" s="72">
        <v>0</v>
      </c>
    </row>
    <row r="143" spans="1:41" ht="19.5" customHeight="1">
      <c r="A143" s="70" t="s">
        <v>38</v>
      </c>
      <c r="B143" s="70" t="s">
        <v>38</v>
      </c>
      <c r="C143" s="70" t="s">
        <v>38</v>
      </c>
      <c r="D143" s="70" t="s">
        <v>255</v>
      </c>
      <c r="E143" s="71">
        <f>SUM(F143,P143,Z143)</f>
        <v>0.1</v>
      </c>
      <c r="F143" s="71">
        <f>SUM(G143,J143,M143)</f>
        <v>0.1</v>
      </c>
      <c r="G143" s="71">
        <f>SUM(H143:I143)</f>
        <v>0.1</v>
      </c>
      <c r="H143" s="71">
        <v>0.1</v>
      </c>
      <c r="I143" s="72">
        <v>0</v>
      </c>
      <c r="J143" s="71">
        <f>SUM(K143:L143)</f>
        <v>0</v>
      </c>
      <c r="K143" s="71">
        <v>0</v>
      </c>
      <c r="L143" s="72">
        <v>0</v>
      </c>
      <c r="M143" s="71">
        <f>SUM(N143:O143)</f>
        <v>0</v>
      </c>
      <c r="N143" s="71">
        <v>0</v>
      </c>
      <c r="O143" s="72">
        <v>0</v>
      </c>
      <c r="P143" s="73">
        <f>SUM(Q143,T143,W143)</f>
        <v>0</v>
      </c>
      <c r="Q143" s="71">
        <f>SUM(R143:S143)</f>
        <v>0</v>
      </c>
      <c r="R143" s="71">
        <v>0</v>
      </c>
      <c r="S143" s="72">
        <v>0</v>
      </c>
      <c r="T143" s="71">
        <f>SUM(U143:V143)</f>
        <v>0</v>
      </c>
      <c r="U143" s="71">
        <v>0</v>
      </c>
      <c r="V143" s="71">
        <v>0</v>
      </c>
      <c r="W143" s="71">
        <f>SUM(X143:Y143)</f>
        <v>0</v>
      </c>
      <c r="X143" s="71">
        <v>0</v>
      </c>
      <c r="Y143" s="72">
        <v>0</v>
      </c>
      <c r="Z143" s="73">
        <f>SUM(AA143,AD143,AG143,AJ143,AM143)</f>
        <v>0</v>
      </c>
      <c r="AA143" s="71">
        <f>SUM(AB143:AC143)</f>
        <v>0</v>
      </c>
      <c r="AB143" s="71">
        <v>0</v>
      </c>
      <c r="AC143" s="72">
        <v>0</v>
      </c>
      <c r="AD143" s="71">
        <f>SUM(AE143:AF143)</f>
        <v>0</v>
      </c>
      <c r="AE143" s="71">
        <v>0</v>
      </c>
      <c r="AF143" s="72">
        <v>0</v>
      </c>
      <c r="AG143" s="71">
        <f>SUM(AH143:AI143)</f>
        <v>0</v>
      </c>
      <c r="AH143" s="71">
        <v>0</v>
      </c>
      <c r="AI143" s="72">
        <v>0</v>
      </c>
      <c r="AJ143" s="71">
        <f>SUM(AK143:AL143)</f>
        <v>0</v>
      </c>
      <c r="AK143" s="71">
        <v>0</v>
      </c>
      <c r="AL143" s="72">
        <v>0</v>
      </c>
      <c r="AM143" s="71">
        <f>SUM(AN143:AO143)</f>
        <v>0</v>
      </c>
      <c r="AN143" s="71">
        <v>0</v>
      </c>
      <c r="AO143" s="72">
        <v>0</v>
      </c>
    </row>
    <row r="144" spans="1:41" ht="19.5" customHeight="1">
      <c r="A144" s="70" t="s">
        <v>256</v>
      </c>
      <c r="B144" s="70" t="s">
        <v>86</v>
      </c>
      <c r="C144" s="70" t="s">
        <v>164</v>
      </c>
      <c r="D144" s="70" t="s">
        <v>257</v>
      </c>
      <c r="E144" s="71">
        <f>SUM(F144,P144,Z144)</f>
        <v>0.1</v>
      </c>
      <c r="F144" s="71">
        <f>SUM(G144,J144,M144)</f>
        <v>0.1</v>
      </c>
      <c r="G144" s="71">
        <f>SUM(H144:I144)</f>
        <v>0.1</v>
      </c>
      <c r="H144" s="71">
        <v>0.1</v>
      </c>
      <c r="I144" s="72">
        <v>0</v>
      </c>
      <c r="J144" s="71">
        <f>SUM(K144:L144)</f>
        <v>0</v>
      </c>
      <c r="K144" s="71">
        <v>0</v>
      </c>
      <c r="L144" s="72">
        <v>0</v>
      </c>
      <c r="M144" s="71">
        <f>SUM(N144:O144)</f>
        <v>0</v>
      </c>
      <c r="N144" s="71">
        <v>0</v>
      </c>
      <c r="O144" s="72">
        <v>0</v>
      </c>
      <c r="P144" s="73">
        <f>SUM(Q144,T144,W144)</f>
        <v>0</v>
      </c>
      <c r="Q144" s="71">
        <f>SUM(R144:S144)</f>
        <v>0</v>
      </c>
      <c r="R144" s="71">
        <v>0</v>
      </c>
      <c r="S144" s="72">
        <v>0</v>
      </c>
      <c r="T144" s="71">
        <f>SUM(U144:V144)</f>
        <v>0</v>
      </c>
      <c r="U144" s="71">
        <v>0</v>
      </c>
      <c r="V144" s="71">
        <v>0</v>
      </c>
      <c r="W144" s="71">
        <f>SUM(X144:Y144)</f>
        <v>0</v>
      </c>
      <c r="X144" s="71">
        <v>0</v>
      </c>
      <c r="Y144" s="72">
        <v>0</v>
      </c>
      <c r="Z144" s="73">
        <f>SUM(AA144,AD144,AG144,AJ144,AM144)</f>
        <v>0</v>
      </c>
      <c r="AA144" s="71">
        <f>SUM(AB144:AC144)</f>
        <v>0</v>
      </c>
      <c r="AB144" s="71">
        <v>0</v>
      </c>
      <c r="AC144" s="72">
        <v>0</v>
      </c>
      <c r="AD144" s="71">
        <f>SUM(AE144:AF144)</f>
        <v>0</v>
      </c>
      <c r="AE144" s="71">
        <v>0</v>
      </c>
      <c r="AF144" s="72">
        <v>0</v>
      </c>
      <c r="AG144" s="71">
        <f>SUM(AH144:AI144)</f>
        <v>0</v>
      </c>
      <c r="AH144" s="71">
        <v>0</v>
      </c>
      <c r="AI144" s="72">
        <v>0</v>
      </c>
      <c r="AJ144" s="71">
        <f>SUM(AK144:AL144)</f>
        <v>0</v>
      </c>
      <c r="AK144" s="71">
        <v>0</v>
      </c>
      <c r="AL144" s="72">
        <v>0</v>
      </c>
      <c r="AM144" s="71">
        <f>SUM(AN144:AO144)</f>
        <v>0</v>
      </c>
      <c r="AN144" s="71">
        <v>0</v>
      </c>
      <c r="AO144" s="72">
        <v>0</v>
      </c>
    </row>
    <row r="145" spans="1:41" ht="19.5" customHeight="1">
      <c r="A145" s="70" t="s">
        <v>38</v>
      </c>
      <c r="B145" s="70" t="s">
        <v>38</v>
      </c>
      <c r="C145" s="70" t="s">
        <v>38</v>
      </c>
      <c r="D145" s="70" t="s">
        <v>165</v>
      </c>
      <c r="E145" s="71">
        <f>SUM(F145,P145,Z145)</f>
        <v>1522.21</v>
      </c>
      <c r="F145" s="71">
        <f>SUM(G145,J145,M145)</f>
        <v>1512.81</v>
      </c>
      <c r="G145" s="71">
        <f>SUM(H145:I145)</f>
        <v>1512.81</v>
      </c>
      <c r="H145" s="71">
        <v>448.81</v>
      </c>
      <c r="I145" s="72">
        <v>1064</v>
      </c>
      <c r="J145" s="71">
        <f>SUM(K145:L145)</f>
        <v>0</v>
      </c>
      <c r="K145" s="71">
        <v>0</v>
      </c>
      <c r="L145" s="72">
        <v>0</v>
      </c>
      <c r="M145" s="71">
        <f>SUM(N145:O145)</f>
        <v>0</v>
      </c>
      <c r="N145" s="71">
        <v>0</v>
      </c>
      <c r="O145" s="72">
        <v>0</v>
      </c>
      <c r="P145" s="73">
        <f>SUM(Q145,T145,W145)</f>
        <v>8</v>
      </c>
      <c r="Q145" s="71">
        <f>SUM(R145:S145)</f>
        <v>8</v>
      </c>
      <c r="R145" s="71">
        <v>0</v>
      </c>
      <c r="S145" s="72">
        <v>8</v>
      </c>
      <c r="T145" s="71">
        <f>SUM(U145:V145)</f>
        <v>0</v>
      </c>
      <c r="U145" s="71">
        <v>0</v>
      </c>
      <c r="V145" s="71">
        <v>0</v>
      </c>
      <c r="W145" s="71">
        <f>SUM(X145:Y145)</f>
        <v>0</v>
      </c>
      <c r="X145" s="71">
        <v>0</v>
      </c>
      <c r="Y145" s="72">
        <v>0</v>
      </c>
      <c r="Z145" s="73">
        <f>SUM(AA145,AD145,AG145,AJ145,AM145)</f>
        <v>1.4</v>
      </c>
      <c r="AA145" s="71">
        <f>SUM(AB145:AC145)</f>
        <v>1.4</v>
      </c>
      <c r="AB145" s="71">
        <v>0</v>
      </c>
      <c r="AC145" s="72">
        <v>1.4</v>
      </c>
      <c r="AD145" s="71">
        <f>SUM(AE145:AF145)</f>
        <v>0</v>
      </c>
      <c r="AE145" s="71">
        <v>0</v>
      </c>
      <c r="AF145" s="72">
        <v>0</v>
      </c>
      <c r="AG145" s="71">
        <f>SUM(AH145:AI145)</f>
        <v>0</v>
      </c>
      <c r="AH145" s="71">
        <v>0</v>
      </c>
      <c r="AI145" s="72">
        <v>0</v>
      </c>
      <c r="AJ145" s="71">
        <f>SUM(AK145:AL145)</f>
        <v>0</v>
      </c>
      <c r="AK145" s="71">
        <v>0</v>
      </c>
      <c r="AL145" s="72">
        <v>0</v>
      </c>
      <c r="AM145" s="71">
        <f>SUM(AN145:AO145)</f>
        <v>0</v>
      </c>
      <c r="AN145" s="71">
        <v>0</v>
      </c>
      <c r="AO145" s="72">
        <v>0</v>
      </c>
    </row>
    <row r="146" spans="1:41" ht="19.5" customHeight="1">
      <c r="A146" s="70" t="s">
        <v>38</v>
      </c>
      <c r="B146" s="70" t="s">
        <v>38</v>
      </c>
      <c r="C146" s="70" t="s">
        <v>38</v>
      </c>
      <c r="D146" s="70" t="s">
        <v>266</v>
      </c>
      <c r="E146" s="71">
        <f>SUM(F146,P146,Z146)</f>
        <v>1302.21</v>
      </c>
      <c r="F146" s="71">
        <f>SUM(G146,J146,M146)</f>
        <v>1292.81</v>
      </c>
      <c r="G146" s="71">
        <f>SUM(H146:I146)</f>
        <v>1292.81</v>
      </c>
      <c r="H146" s="71">
        <v>448.81</v>
      </c>
      <c r="I146" s="72">
        <v>844</v>
      </c>
      <c r="J146" s="71">
        <f>SUM(K146:L146)</f>
        <v>0</v>
      </c>
      <c r="K146" s="71">
        <v>0</v>
      </c>
      <c r="L146" s="72">
        <v>0</v>
      </c>
      <c r="M146" s="71">
        <f>SUM(N146:O146)</f>
        <v>0</v>
      </c>
      <c r="N146" s="71">
        <v>0</v>
      </c>
      <c r="O146" s="72">
        <v>0</v>
      </c>
      <c r="P146" s="73">
        <f>SUM(Q146,T146,W146)</f>
        <v>8</v>
      </c>
      <c r="Q146" s="71">
        <f>SUM(R146:S146)</f>
        <v>8</v>
      </c>
      <c r="R146" s="71">
        <v>0</v>
      </c>
      <c r="S146" s="72">
        <v>8</v>
      </c>
      <c r="T146" s="71">
        <f>SUM(U146:V146)</f>
        <v>0</v>
      </c>
      <c r="U146" s="71">
        <v>0</v>
      </c>
      <c r="V146" s="71">
        <v>0</v>
      </c>
      <c r="W146" s="71">
        <f>SUM(X146:Y146)</f>
        <v>0</v>
      </c>
      <c r="X146" s="71">
        <v>0</v>
      </c>
      <c r="Y146" s="72">
        <v>0</v>
      </c>
      <c r="Z146" s="73">
        <f>SUM(AA146,AD146,AG146,AJ146,AM146)</f>
        <v>1.4</v>
      </c>
      <c r="AA146" s="71">
        <f>SUM(AB146:AC146)</f>
        <v>1.4</v>
      </c>
      <c r="AB146" s="71">
        <v>0</v>
      </c>
      <c r="AC146" s="72">
        <v>1.4</v>
      </c>
      <c r="AD146" s="71">
        <f>SUM(AE146:AF146)</f>
        <v>0</v>
      </c>
      <c r="AE146" s="71">
        <v>0</v>
      </c>
      <c r="AF146" s="72">
        <v>0</v>
      </c>
      <c r="AG146" s="71">
        <f>SUM(AH146:AI146)</f>
        <v>0</v>
      </c>
      <c r="AH146" s="71">
        <v>0</v>
      </c>
      <c r="AI146" s="72">
        <v>0</v>
      </c>
      <c r="AJ146" s="71">
        <f>SUM(AK146:AL146)</f>
        <v>0</v>
      </c>
      <c r="AK146" s="71">
        <v>0</v>
      </c>
      <c r="AL146" s="72">
        <v>0</v>
      </c>
      <c r="AM146" s="71">
        <f>SUM(AN146:AO146)</f>
        <v>0</v>
      </c>
      <c r="AN146" s="71">
        <v>0</v>
      </c>
      <c r="AO146" s="72">
        <v>0</v>
      </c>
    </row>
    <row r="147" spans="1:41" ht="19.5" customHeight="1">
      <c r="A147" s="70" t="s">
        <v>267</v>
      </c>
      <c r="B147" s="70" t="s">
        <v>86</v>
      </c>
      <c r="C147" s="70" t="s">
        <v>166</v>
      </c>
      <c r="D147" s="70" t="s">
        <v>268</v>
      </c>
      <c r="E147" s="71">
        <f>SUM(F147,P147,Z147)</f>
        <v>390.81</v>
      </c>
      <c r="F147" s="71">
        <f>SUM(G147,J147,M147)</f>
        <v>390.81</v>
      </c>
      <c r="G147" s="71">
        <f>SUM(H147:I147)</f>
        <v>390.81</v>
      </c>
      <c r="H147" s="71">
        <v>390.81</v>
      </c>
      <c r="I147" s="72">
        <v>0</v>
      </c>
      <c r="J147" s="71">
        <f>SUM(K147:L147)</f>
        <v>0</v>
      </c>
      <c r="K147" s="71">
        <v>0</v>
      </c>
      <c r="L147" s="72">
        <v>0</v>
      </c>
      <c r="M147" s="71">
        <f>SUM(N147:O147)</f>
        <v>0</v>
      </c>
      <c r="N147" s="71">
        <v>0</v>
      </c>
      <c r="O147" s="72">
        <v>0</v>
      </c>
      <c r="P147" s="73">
        <f>SUM(Q147,T147,W147)</f>
        <v>0</v>
      </c>
      <c r="Q147" s="71">
        <f>SUM(R147:S147)</f>
        <v>0</v>
      </c>
      <c r="R147" s="71">
        <v>0</v>
      </c>
      <c r="S147" s="72">
        <v>0</v>
      </c>
      <c r="T147" s="71">
        <f>SUM(U147:V147)</f>
        <v>0</v>
      </c>
      <c r="U147" s="71">
        <v>0</v>
      </c>
      <c r="V147" s="71">
        <v>0</v>
      </c>
      <c r="W147" s="71">
        <f>SUM(X147:Y147)</f>
        <v>0</v>
      </c>
      <c r="X147" s="71">
        <v>0</v>
      </c>
      <c r="Y147" s="72">
        <v>0</v>
      </c>
      <c r="Z147" s="73">
        <f>SUM(AA147,AD147,AG147,AJ147,AM147)</f>
        <v>0</v>
      </c>
      <c r="AA147" s="71">
        <f>SUM(AB147:AC147)</f>
        <v>0</v>
      </c>
      <c r="AB147" s="71">
        <v>0</v>
      </c>
      <c r="AC147" s="72">
        <v>0</v>
      </c>
      <c r="AD147" s="71">
        <f>SUM(AE147:AF147)</f>
        <v>0</v>
      </c>
      <c r="AE147" s="71">
        <v>0</v>
      </c>
      <c r="AF147" s="72">
        <v>0</v>
      </c>
      <c r="AG147" s="71">
        <f>SUM(AH147:AI147)</f>
        <v>0</v>
      </c>
      <c r="AH147" s="71">
        <v>0</v>
      </c>
      <c r="AI147" s="72">
        <v>0</v>
      </c>
      <c r="AJ147" s="71">
        <f>SUM(AK147:AL147)</f>
        <v>0</v>
      </c>
      <c r="AK147" s="71">
        <v>0</v>
      </c>
      <c r="AL147" s="72">
        <v>0</v>
      </c>
      <c r="AM147" s="71">
        <f>SUM(AN147:AO147)</f>
        <v>0</v>
      </c>
      <c r="AN147" s="71">
        <v>0</v>
      </c>
      <c r="AO147" s="72">
        <v>0</v>
      </c>
    </row>
    <row r="148" spans="1:41" ht="19.5" customHeight="1">
      <c r="A148" s="70" t="s">
        <v>267</v>
      </c>
      <c r="B148" s="70" t="s">
        <v>89</v>
      </c>
      <c r="C148" s="70" t="s">
        <v>166</v>
      </c>
      <c r="D148" s="70" t="s">
        <v>269</v>
      </c>
      <c r="E148" s="71">
        <f>SUM(F148,P148,Z148)</f>
        <v>911.4</v>
      </c>
      <c r="F148" s="71">
        <f>SUM(G148,J148,M148)</f>
        <v>902</v>
      </c>
      <c r="G148" s="71">
        <f>SUM(H148:I148)</f>
        <v>902</v>
      </c>
      <c r="H148" s="71">
        <v>58</v>
      </c>
      <c r="I148" s="72">
        <v>844</v>
      </c>
      <c r="J148" s="71">
        <f>SUM(K148:L148)</f>
        <v>0</v>
      </c>
      <c r="K148" s="71">
        <v>0</v>
      </c>
      <c r="L148" s="72">
        <v>0</v>
      </c>
      <c r="M148" s="71">
        <f>SUM(N148:O148)</f>
        <v>0</v>
      </c>
      <c r="N148" s="71">
        <v>0</v>
      </c>
      <c r="O148" s="72">
        <v>0</v>
      </c>
      <c r="P148" s="73">
        <f>SUM(Q148,T148,W148)</f>
        <v>8</v>
      </c>
      <c r="Q148" s="71">
        <f>SUM(R148:S148)</f>
        <v>8</v>
      </c>
      <c r="R148" s="71">
        <v>0</v>
      </c>
      <c r="S148" s="72">
        <v>8</v>
      </c>
      <c r="T148" s="71">
        <f>SUM(U148:V148)</f>
        <v>0</v>
      </c>
      <c r="U148" s="71">
        <v>0</v>
      </c>
      <c r="V148" s="71">
        <v>0</v>
      </c>
      <c r="W148" s="71">
        <f>SUM(X148:Y148)</f>
        <v>0</v>
      </c>
      <c r="X148" s="71">
        <v>0</v>
      </c>
      <c r="Y148" s="72">
        <v>0</v>
      </c>
      <c r="Z148" s="73">
        <f>SUM(AA148,AD148,AG148,AJ148,AM148)</f>
        <v>1.4</v>
      </c>
      <c r="AA148" s="71">
        <f>SUM(AB148:AC148)</f>
        <v>1.4</v>
      </c>
      <c r="AB148" s="71">
        <v>0</v>
      </c>
      <c r="AC148" s="72">
        <v>1.4</v>
      </c>
      <c r="AD148" s="71">
        <f>SUM(AE148:AF148)</f>
        <v>0</v>
      </c>
      <c r="AE148" s="71">
        <v>0</v>
      </c>
      <c r="AF148" s="72">
        <v>0</v>
      </c>
      <c r="AG148" s="71">
        <f>SUM(AH148:AI148)</f>
        <v>0</v>
      </c>
      <c r="AH148" s="71">
        <v>0</v>
      </c>
      <c r="AI148" s="72">
        <v>0</v>
      </c>
      <c r="AJ148" s="71">
        <f>SUM(AK148:AL148)</f>
        <v>0</v>
      </c>
      <c r="AK148" s="71">
        <v>0</v>
      </c>
      <c r="AL148" s="72">
        <v>0</v>
      </c>
      <c r="AM148" s="71">
        <f>SUM(AN148:AO148)</f>
        <v>0</v>
      </c>
      <c r="AN148" s="71">
        <v>0</v>
      </c>
      <c r="AO148" s="72">
        <v>0</v>
      </c>
    </row>
    <row r="149" spans="1:41" ht="19.5" customHeight="1">
      <c r="A149" s="70" t="s">
        <v>38</v>
      </c>
      <c r="B149" s="70" t="s">
        <v>38</v>
      </c>
      <c r="C149" s="70" t="s">
        <v>38</v>
      </c>
      <c r="D149" s="70" t="s">
        <v>270</v>
      </c>
      <c r="E149" s="71">
        <f>SUM(F149,P149,Z149)</f>
        <v>220</v>
      </c>
      <c r="F149" s="71">
        <f>SUM(G149,J149,M149)</f>
        <v>220</v>
      </c>
      <c r="G149" s="71">
        <f>SUM(H149:I149)</f>
        <v>220</v>
      </c>
      <c r="H149" s="71">
        <v>0</v>
      </c>
      <c r="I149" s="72">
        <v>220</v>
      </c>
      <c r="J149" s="71">
        <f>SUM(K149:L149)</f>
        <v>0</v>
      </c>
      <c r="K149" s="71">
        <v>0</v>
      </c>
      <c r="L149" s="72">
        <v>0</v>
      </c>
      <c r="M149" s="71">
        <f>SUM(N149:O149)</f>
        <v>0</v>
      </c>
      <c r="N149" s="71">
        <v>0</v>
      </c>
      <c r="O149" s="72">
        <v>0</v>
      </c>
      <c r="P149" s="73">
        <f>SUM(Q149,T149,W149)</f>
        <v>0</v>
      </c>
      <c r="Q149" s="71">
        <f>SUM(R149:S149)</f>
        <v>0</v>
      </c>
      <c r="R149" s="71">
        <v>0</v>
      </c>
      <c r="S149" s="72">
        <v>0</v>
      </c>
      <c r="T149" s="71">
        <f>SUM(U149:V149)</f>
        <v>0</v>
      </c>
      <c r="U149" s="71">
        <v>0</v>
      </c>
      <c r="V149" s="71">
        <v>0</v>
      </c>
      <c r="W149" s="71">
        <f>SUM(X149:Y149)</f>
        <v>0</v>
      </c>
      <c r="X149" s="71">
        <v>0</v>
      </c>
      <c r="Y149" s="72">
        <v>0</v>
      </c>
      <c r="Z149" s="73">
        <f>SUM(AA149,AD149,AG149,AJ149,AM149)</f>
        <v>0</v>
      </c>
      <c r="AA149" s="71">
        <f>SUM(AB149:AC149)</f>
        <v>0</v>
      </c>
      <c r="AB149" s="71">
        <v>0</v>
      </c>
      <c r="AC149" s="72">
        <v>0</v>
      </c>
      <c r="AD149" s="71">
        <f>SUM(AE149:AF149)</f>
        <v>0</v>
      </c>
      <c r="AE149" s="71">
        <v>0</v>
      </c>
      <c r="AF149" s="72">
        <v>0</v>
      </c>
      <c r="AG149" s="71">
        <f>SUM(AH149:AI149)</f>
        <v>0</v>
      </c>
      <c r="AH149" s="71">
        <v>0</v>
      </c>
      <c r="AI149" s="72">
        <v>0</v>
      </c>
      <c r="AJ149" s="71">
        <f>SUM(AK149:AL149)</f>
        <v>0</v>
      </c>
      <c r="AK149" s="71">
        <v>0</v>
      </c>
      <c r="AL149" s="72">
        <v>0</v>
      </c>
      <c r="AM149" s="71">
        <f>SUM(AN149:AO149)</f>
        <v>0</v>
      </c>
      <c r="AN149" s="71">
        <v>0</v>
      </c>
      <c r="AO149" s="72">
        <v>0</v>
      </c>
    </row>
    <row r="150" spans="1:41" ht="19.5" customHeight="1">
      <c r="A150" s="70" t="s">
        <v>271</v>
      </c>
      <c r="B150" s="70" t="s">
        <v>86</v>
      </c>
      <c r="C150" s="70" t="s">
        <v>166</v>
      </c>
      <c r="D150" s="70" t="s">
        <v>272</v>
      </c>
      <c r="E150" s="71">
        <f>SUM(F150,P150,Z150)</f>
        <v>220</v>
      </c>
      <c r="F150" s="71">
        <f>SUM(G150,J150,M150)</f>
        <v>220</v>
      </c>
      <c r="G150" s="71">
        <f>SUM(H150:I150)</f>
        <v>220</v>
      </c>
      <c r="H150" s="71">
        <v>0</v>
      </c>
      <c r="I150" s="72">
        <v>220</v>
      </c>
      <c r="J150" s="71">
        <f>SUM(K150:L150)</f>
        <v>0</v>
      </c>
      <c r="K150" s="71">
        <v>0</v>
      </c>
      <c r="L150" s="72">
        <v>0</v>
      </c>
      <c r="M150" s="71">
        <f>SUM(N150:O150)</f>
        <v>0</v>
      </c>
      <c r="N150" s="71">
        <v>0</v>
      </c>
      <c r="O150" s="72">
        <v>0</v>
      </c>
      <c r="P150" s="73">
        <f>SUM(Q150,T150,W150)</f>
        <v>0</v>
      </c>
      <c r="Q150" s="71">
        <f>SUM(R150:S150)</f>
        <v>0</v>
      </c>
      <c r="R150" s="71">
        <v>0</v>
      </c>
      <c r="S150" s="72">
        <v>0</v>
      </c>
      <c r="T150" s="71">
        <f>SUM(U150:V150)</f>
        <v>0</v>
      </c>
      <c r="U150" s="71">
        <v>0</v>
      </c>
      <c r="V150" s="71">
        <v>0</v>
      </c>
      <c r="W150" s="71">
        <f>SUM(X150:Y150)</f>
        <v>0</v>
      </c>
      <c r="X150" s="71">
        <v>0</v>
      </c>
      <c r="Y150" s="72">
        <v>0</v>
      </c>
      <c r="Z150" s="73">
        <f>SUM(AA150,AD150,AG150,AJ150,AM150)</f>
        <v>0</v>
      </c>
      <c r="AA150" s="71">
        <f>SUM(AB150:AC150)</f>
        <v>0</v>
      </c>
      <c r="AB150" s="71">
        <v>0</v>
      </c>
      <c r="AC150" s="72">
        <v>0</v>
      </c>
      <c r="AD150" s="71">
        <f>SUM(AE150:AF150)</f>
        <v>0</v>
      </c>
      <c r="AE150" s="71">
        <v>0</v>
      </c>
      <c r="AF150" s="72">
        <v>0</v>
      </c>
      <c r="AG150" s="71">
        <f>SUM(AH150:AI150)</f>
        <v>0</v>
      </c>
      <c r="AH150" s="71">
        <v>0</v>
      </c>
      <c r="AI150" s="72">
        <v>0</v>
      </c>
      <c r="AJ150" s="71">
        <f>SUM(AK150:AL150)</f>
        <v>0</v>
      </c>
      <c r="AK150" s="71">
        <v>0</v>
      </c>
      <c r="AL150" s="72">
        <v>0</v>
      </c>
      <c r="AM150" s="71">
        <f>SUM(AN150:AO150)</f>
        <v>0</v>
      </c>
      <c r="AN150" s="71">
        <v>0</v>
      </c>
      <c r="AO150" s="72">
        <v>0</v>
      </c>
    </row>
    <row r="151" spans="1:41" ht="19.5" customHeight="1">
      <c r="A151" s="70" t="s">
        <v>38</v>
      </c>
      <c r="B151" s="70" t="s">
        <v>38</v>
      </c>
      <c r="C151" s="70" t="s">
        <v>38</v>
      </c>
      <c r="D151" s="70" t="s">
        <v>167</v>
      </c>
      <c r="E151" s="71">
        <f>SUM(F151,P151,Z151)</f>
        <v>1028.1</v>
      </c>
      <c r="F151" s="71">
        <f>SUM(G151,J151,M151)</f>
        <v>930.23</v>
      </c>
      <c r="G151" s="71">
        <f>SUM(H151:I151)</f>
        <v>930.23</v>
      </c>
      <c r="H151" s="71">
        <v>71.73</v>
      </c>
      <c r="I151" s="72">
        <v>858.5</v>
      </c>
      <c r="J151" s="71">
        <f>SUM(K151:L151)</f>
        <v>0</v>
      </c>
      <c r="K151" s="71">
        <v>0</v>
      </c>
      <c r="L151" s="72">
        <v>0</v>
      </c>
      <c r="M151" s="71">
        <f>SUM(N151:O151)</f>
        <v>0</v>
      </c>
      <c r="N151" s="71">
        <v>0</v>
      </c>
      <c r="O151" s="72">
        <v>0</v>
      </c>
      <c r="P151" s="73">
        <f>SUM(Q151,T151,W151)</f>
        <v>0</v>
      </c>
      <c r="Q151" s="71">
        <f>SUM(R151:S151)</f>
        <v>0</v>
      </c>
      <c r="R151" s="71">
        <v>0</v>
      </c>
      <c r="S151" s="72">
        <v>0</v>
      </c>
      <c r="T151" s="71">
        <f>SUM(U151:V151)</f>
        <v>0</v>
      </c>
      <c r="U151" s="71">
        <v>0</v>
      </c>
      <c r="V151" s="71">
        <v>0</v>
      </c>
      <c r="W151" s="71">
        <f>SUM(X151:Y151)</f>
        <v>0</v>
      </c>
      <c r="X151" s="71">
        <v>0</v>
      </c>
      <c r="Y151" s="72">
        <v>0</v>
      </c>
      <c r="Z151" s="73">
        <f>SUM(AA151,AD151,AG151,AJ151,AM151)</f>
        <v>97.87</v>
      </c>
      <c r="AA151" s="71">
        <f>SUM(AB151:AC151)</f>
        <v>97.87</v>
      </c>
      <c r="AB151" s="71">
        <v>0</v>
      </c>
      <c r="AC151" s="72">
        <v>97.87</v>
      </c>
      <c r="AD151" s="71">
        <f>SUM(AE151:AF151)</f>
        <v>0</v>
      </c>
      <c r="AE151" s="71">
        <v>0</v>
      </c>
      <c r="AF151" s="72">
        <v>0</v>
      </c>
      <c r="AG151" s="71">
        <f>SUM(AH151:AI151)</f>
        <v>0</v>
      </c>
      <c r="AH151" s="71">
        <v>0</v>
      </c>
      <c r="AI151" s="72">
        <v>0</v>
      </c>
      <c r="AJ151" s="71">
        <f>SUM(AK151:AL151)</f>
        <v>0</v>
      </c>
      <c r="AK151" s="71">
        <v>0</v>
      </c>
      <c r="AL151" s="72">
        <v>0</v>
      </c>
      <c r="AM151" s="71">
        <f>SUM(AN151:AO151)</f>
        <v>0</v>
      </c>
      <c r="AN151" s="71">
        <v>0</v>
      </c>
      <c r="AO151" s="72">
        <v>0</v>
      </c>
    </row>
    <row r="152" spans="1:41" ht="19.5" customHeight="1">
      <c r="A152" s="70" t="s">
        <v>38</v>
      </c>
      <c r="B152" s="70" t="s">
        <v>38</v>
      </c>
      <c r="C152" s="70" t="s">
        <v>38</v>
      </c>
      <c r="D152" s="70" t="s">
        <v>168</v>
      </c>
      <c r="E152" s="71">
        <f>SUM(F152,P152,Z152)</f>
        <v>1028.1</v>
      </c>
      <c r="F152" s="71">
        <f>SUM(G152,J152,M152)</f>
        <v>930.23</v>
      </c>
      <c r="G152" s="71">
        <f>SUM(H152:I152)</f>
        <v>930.23</v>
      </c>
      <c r="H152" s="71">
        <v>71.73</v>
      </c>
      <c r="I152" s="72">
        <v>858.5</v>
      </c>
      <c r="J152" s="71">
        <f>SUM(K152:L152)</f>
        <v>0</v>
      </c>
      <c r="K152" s="71">
        <v>0</v>
      </c>
      <c r="L152" s="72">
        <v>0</v>
      </c>
      <c r="M152" s="71">
        <f>SUM(N152:O152)</f>
        <v>0</v>
      </c>
      <c r="N152" s="71">
        <v>0</v>
      </c>
      <c r="O152" s="72">
        <v>0</v>
      </c>
      <c r="P152" s="73">
        <f>SUM(Q152,T152,W152)</f>
        <v>0</v>
      </c>
      <c r="Q152" s="71">
        <f>SUM(R152:S152)</f>
        <v>0</v>
      </c>
      <c r="R152" s="71">
        <v>0</v>
      </c>
      <c r="S152" s="72">
        <v>0</v>
      </c>
      <c r="T152" s="71">
        <f>SUM(U152:V152)</f>
        <v>0</v>
      </c>
      <c r="U152" s="71">
        <v>0</v>
      </c>
      <c r="V152" s="71">
        <v>0</v>
      </c>
      <c r="W152" s="71">
        <f>SUM(X152:Y152)</f>
        <v>0</v>
      </c>
      <c r="X152" s="71">
        <v>0</v>
      </c>
      <c r="Y152" s="72">
        <v>0</v>
      </c>
      <c r="Z152" s="73">
        <f>SUM(AA152,AD152,AG152,AJ152,AM152)</f>
        <v>97.87</v>
      </c>
      <c r="AA152" s="71">
        <f>SUM(AB152:AC152)</f>
        <v>97.87</v>
      </c>
      <c r="AB152" s="71">
        <v>0</v>
      </c>
      <c r="AC152" s="72">
        <v>97.87</v>
      </c>
      <c r="AD152" s="71">
        <f>SUM(AE152:AF152)</f>
        <v>0</v>
      </c>
      <c r="AE152" s="71">
        <v>0</v>
      </c>
      <c r="AF152" s="72">
        <v>0</v>
      </c>
      <c r="AG152" s="71">
        <f>SUM(AH152:AI152)</f>
        <v>0</v>
      </c>
      <c r="AH152" s="71">
        <v>0</v>
      </c>
      <c r="AI152" s="72">
        <v>0</v>
      </c>
      <c r="AJ152" s="71">
        <f>SUM(AK152:AL152)</f>
        <v>0</v>
      </c>
      <c r="AK152" s="71">
        <v>0</v>
      </c>
      <c r="AL152" s="72">
        <v>0</v>
      </c>
      <c r="AM152" s="71">
        <f>SUM(AN152:AO152)</f>
        <v>0</v>
      </c>
      <c r="AN152" s="71">
        <v>0</v>
      </c>
      <c r="AO152" s="72">
        <v>0</v>
      </c>
    </row>
    <row r="153" spans="1:41" ht="19.5" customHeight="1">
      <c r="A153" s="70" t="s">
        <v>38</v>
      </c>
      <c r="B153" s="70" t="s">
        <v>38</v>
      </c>
      <c r="C153" s="70" t="s">
        <v>38</v>
      </c>
      <c r="D153" s="70" t="s">
        <v>266</v>
      </c>
      <c r="E153" s="71">
        <f>SUM(F153,P153,Z153)</f>
        <v>417.73</v>
      </c>
      <c r="F153" s="71">
        <f>SUM(G153,J153,M153)</f>
        <v>417.73</v>
      </c>
      <c r="G153" s="71">
        <f>SUM(H153:I153)</f>
        <v>417.73</v>
      </c>
      <c r="H153" s="71">
        <v>71.73</v>
      </c>
      <c r="I153" s="72">
        <v>346</v>
      </c>
      <c r="J153" s="71">
        <f>SUM(K153:L153)</f>
        <v>0</v>
      </c>
      <c r="K153" s="71">
        <v>0</v>
      </c>
      <c r="L153" s="72">
        <v>0</v>
      </c>
      <c r="M153" s="71">
        <f>SUM(N153:O153)</f>
        <v>0</v>
      </c>
      <c r="N153" s="71">
        <v>0</v>
      </c>
      <c r="O153" s="72">
        <v>0</v>
      </c>
      <c r="P153" s="73">
        <f>SUM(Q153,T153,W153)</f>
        <v>0</v>
      </c>
      <c r="Q153" s="71">
        <f>SUM(R153:S153)</f>
        <v>0</v>
      </c>
      <c r="R153" s="71">
        <v>0</v>
      </c>
      <c r="S153" s="72">
        <v>0</v>
      </c>
      <c r="T153" s="71">
        <f>SUM(U153:V153)</f>
        <v>0</v>
      </c>
      <c r="U153" s="71">
        <v>0</v>
      </c>
      <c r="V153" s="71">
        <v>0</v>
      </c>
      <c r="W153" s="71">
        <f>SUM(X153:Y153)</f>
        <v>0</v>
      </c>
      <c r="X153" s="71">
        <v>0</v>
      </c>
      <c r="Y153" s="72">
        <v>0</v>
      </c>
      <c r="Z153" s="73">
        <f>SUM(AA153,AD153,AG153,AJ153,AM153)</f>
        <v>0</v>
      </c>
      <c r="AA153" s="71">
        <f>SUM(AB153:AC153)</f>
        <v>0</v>
      </c>
      <c r="AB153" s="71">
        <v>0</v>
      </c>
      <c r="AC153" s="72">
        <v>0</v>
      </c>
      <c r="AD153" s="71">
        <f>SUM(AE153:AF153)</f>
        <v>0</v>
      </c>
      <c r="AE153" s="71">
        <v>0</v>
      </c>
      <c r="AF153" s="72">
        <v>0</v>
      </c>
      <c r="AG153" s="71">
        <f>SUM(AH153:AI153)</f>
        <v>0</v>
      </c>
      <c r="AH153" s="71">
        <v>0</v>
      </c>
      <c r="AI153" s="72">
        <v>0</v>
      </c>
      <c r="AJ153" s="71">
        <f>SUM(AK153:AL153)</f>
        <v>0</v>
      </c>
      <c r="AK153" s="71">
        <v>0</v>
      </c>
      <c r="AL153" s="72">
        <v>0</v>
      </c>
      <c r="AM153" s="71">
        <f>SUM(AN153:AO153)</f>
        <v>0</v>
      </c>
      <c r="AN153" s="71">
        <v>0</v>
      </c>
      <c r="AO153" s="72">
        <v>0</v>
      </c>
    </row>
    <row r="154" spans="1:41" ht="19.5" customHeight="1">
      <c r="A154" s="70" t="s">
        <v>267</v>
      </c>
      <c r="B154" s="70" t="s">
        <v>86</v>
      </c>
      <c r="C154" s="70" t="s">
        <v>169</v>
      </c>
      <c r="D154" s="70" t="s">
        <v>268</v>
      </c>
      <c r="E154" s="71">
        <f>SUM(F154,P154,Z154)</f>
        <v>197.78</v>
      </c>
      <c r="F154" s="71">
        <f>SUM(G154,J154,M154)</f>
        <v>197.78</v>
      </c>
      <c r="G154" s="71">
        <f>SUM(H154:I154)</f>
        <v>197.78</v>
      </c>
      <c r="H154" s="71">
        <v>40.18</v>
      </c>
      <c r="I154" s="72">
        <v>157.6</v>
      </c>
      <c r="J154" s="71">
        <f>SUM(K154:L154)</f>
        <v>0</v>
      </c>
      <c r="K154" s="71">
        <v>0</v>
      </c>
      <c r="L154" s="72">
        <v>0</v>
      </c>
      <c r="M154" s="71">
        <f>SUM(N154:O154)</f>
        <v>0</v>
      </c>
      <c r="N154" s="71">
        <v>0</v>
      </c>
      <c r="O154" s="72">
        <v>0</v>
      </c>
      <c r="P154" s="73">
        <f>SUM(Q154,T154,W154)</f>
        <v>0</v>
      </c>
      <c r="Q154" s="71">
        <f>SUM(R154:S154)</f>
        <v>0</v>
      </c>
      <c r="R154" s="71">
        <v>0</v>
      </c>
      <c r="S154" s="72">
        <v>0</v>
      </c>
      <c r="T154" s="71">
        <f>SUM(U154:V154)</f>
        <v>0</v>
      </c>
      <c r="U154" s="71">
        <v>0</v>
      </c>
      <c r="V154" s="71">
        <v>0</v>
      </c>
      <c r="W154" s="71">
        <f>SUM(X154:Y154)</f>
        <v>0</v>
      </c>
      <c r="X154" s="71">
        <v>0</v>
      </c>
      <c r="Y154" s="72">
        <v>0</v>
      </c>
      <c r="Z154" s="73">
        <f>SUM(AA154,AD154,AG154,AJ154,AM154)</f>
        <v>0</v>
      </c>
      <c r="AA154" s="71">
        <f>SUM(AB154:AC154)</f>
        <v>0</v>
      </c>
      <c r="AB154" s="71">
        <v>0</v>
      </c>
      <c r="AC154" s="72">
        <v>0</v>
      </c>
      <c r="AD154" s="71">
        <f>SUM(AE154:AF154)</f>
        <v>0</v>
      </c>
      <c r="AE154" s="71">
        <v>0</v>
      </c>
      <c r="AF154" s="72">
        <v>0</v>
      </c>
      <c r="AG154" s="71">
        <f>SUM(AH154:AI154)</f>
        <v>0</v>
      </c>
      <c r="AH154" s="71">
        <v>0</v>
      </c>
      <c r="AI154" s="72">
        <v>0</v>
      </c>
      <c r="AJ154" s="71">
        <f>SUM(AK154:AL154)</f>
        <v>0</v>
      </c>
      <c r="AK154" s="71">
        <v>0</v>
      </c>
      <c r="AL154" s="72">
        <v>0</v>
      </c>
      <c r="AM154" s="71">
        <f>SUM(AN154:AO154)</f>
        <v>0</v>
      </c>
      <c r="AN154" s="71">
        <v>0</v>
      </c>
      <c r="AO154" s="72">
        <v>0</v>
      </c>
    </row>
    <row r="155" spans="1:41" ht="19.5" customHeight="1">
      <c r="A155" s="70" t="s">
        <v>267</v>
      </c>
      <c r="B155" s="70" t="s">
        <v>89</v>
      </c>
      <c r="C155" s="70" t="s">
        <v>169</v>
      </c>
      <c r="D155" s="70" t="s">
        <v>269</v>
      </c>
      <c r="E155" s="71">
        <f>SUM(F155,P155,Z155)</f>
        <v>219.95000000000002</v>
      </c>
      <c r="F155" s="71">
        <f>SUM(G155,J155,M155)</f>
        <v>219.95000000000002</v>
      </c>
      <c r="G155" s="71">
        <f>SUM(H155:I155)</f>
        <v>219.95000000000002</v>
      </c>
      <c r="H155" s="71">
        <v>31.55</v>
      </c>
      <c r="I155" s="72">
        <v>188.4</v>
      </c>
      <c r="J155" s="71">
        <f>SUM(K155:L155)</f>
        <v>0</v>
      </c>
      <c r="K155" s="71">
        <v>0</v>
      </c>
      <c r="L155" s="72">
        <v>0</v>
      </c>
      <c r="M155" s="71">
        <f>SUM(N155:O155)</f>
        <v>0</v>
      </c>
      <c r="N155" s="71">
        <v>0</v>
      </c>
      <c r="O155" s="72">
        <v>0</v>
      </c>
      <c r="P155" s="73">
        <f>SUM(Q155,T155,W155)</f>
        <v>0</v>
      </c>
      <c r="Q155" s="71">
        <f>SUM(R155:S155)</f>
        <v>0</v>
      </c>
      <c r="R155" s="71">
        <v>0</v>
      </c>
      <c r="S155" s="72">
        <v>0</v>
      </c>
      <c r="T155" s="71">
        <f>SUM(U155:V155)</f>
        <v>0</v>
      </c>
      <c r="U155" s="71">
        <v>0</v>
      </c>
      <c r="V155" s="71">
        <v>0</v>
      </c>
      <c r="W155" s="71">
        <f>SUM(X155:Y155)</f>
        <v>0</v>
      </c>
      <c r="X155" s="71">
        <v>0</v>
      </c>
      <c r="Y155" s="72">
        <v>0</v>
      </c>
      <c r="Z155" s="73">
        <f>SUM(AA155,AD155,AG155,AJ155,AM155)</f>
        <v>0</v>
      </c>
      <c r="AA155" s="71">
        <f>SUM(AB155:AC155)</f>
        <v>0</v>
      </c>
      <c r="AB155" s="71">
        <v>0</v>
      </c>
      <c r="AC155" s="72">
        <v>0</v>
      </c>
      <c r="AD155" s="71">
        <f>SUM(AE155:AF155)</f>
        <v>0</v>
      </c>
      <c r="AE155" s="71">
        <v>0</v>
      </c>
      <c r="AF155" s="72">
        <v>0</v>
      </c>
      <c r="AG155" s="71">
        <f>SUM(AH155:AI155)</f>
        <v>0</v>
      </c>
      <c r="AH155" s="71">
        <v>0</v>
      </c>
      <c r="AI155" s="72">
        <v>0</v>
      </c>
      <c r="AJ155" s="71">
        <f>SUM(AK155:AL155)</f>
        <v>0</v>
      </c>
      <c r="AK155" s="71">
        <v>0</v>
      </c>
      <c r="AL155" s="72">
        <v>0</v>
      </c>
      <c r="AM155" s="71">
        <f>SUM(AN155:AO155)</f>
        <v>0</v>
      </c>
      <c r="AN155" s="71">
        <v>0</v>
      </c>
      <c r="AO155" s="72">
        <v>0</v>
      </c>
    </row>
    <row r="156" spans="1:41" ht="19.5" customHeight="1">
      <c r="A156" s="70" t="s">
        <v>38</v>
      </c>
      <c r="B156" s="70" t="s">
        <v>38</v>
      </c>
      <c r="C156" s="70" t="s">
        <v>38</v>
      </c>
      <c r="D156" s="70" t="s">
        <v>270</v>
      </c>
      <c r="E156" s="71">
        <f>SUM(F156,P156,Z156)</f>
        <v>610.37</v>
      </c>
      <c r="F156" s="71">
        <f>SUM(G156,J156,M156)</f>
        <v>512.5</v>
      </c>
      <c r="G156" s="71">
        <f>SUM(H156:I156)</f>
        <v>512.5</v>
      </c>
      <c r="H156" s="71">
        <v>0</v>
      </c>
      <c r="I156" s="72">
        <v>512.5</v>
      </c>
      <c r="J156" s="71">
        <f>SUM(K156:L156)</f>
        <v>0</v>
      </c>
      <c r="K156" s="71">
        <v>0</v>
      </c>
      <c r="L156" s="72">
        <v>0</v>
      </c>
      <c r="M156" s="71">
        <f>SUM(N156:O156)</f>
        <v>0</v>
      </c>
      <c r="N156" s="71">
        <v>0</v>
      </c>
      <c r="O156" s="72">
        <v>0</v>
      </c>
      <c r="P156" s="73">
        <f>SUM(Q156,T156,W156)</f>
        <v>0</v>
      </c>
      <c r="Q156" s="71">
        <f>SUM(R156:S156)</f>
        <v>0</v>
      </c>
      <c r="R156" s="71">
        <v>0</v>
      </c>
      <c r="S156" s="72">
        <v>0</v>
      </c>
      <c r="T156" s="71">
        <f>SUM(U156:V156)</f>
        <v>0</v>
      </c>
      <c r="U156" s="71">
        <v>0</v>
      </c>
      <c r="V156" s="71">
        <v>0</v>
      </c>
      <c r="W156" s="71">
        <f>SUM(X156:Y156)</f>
        <v>0</v>
      </c>
      <c r="X156" s="71">
        <v>0</v>
      </c>
      <c r="Y156" s="72">
        <v>0</v>
      </c>
      <c r="Z156" s="73">
        <f>SUM(AA156,AD156,AG156,AJ156,AM156)</f>
        <v>97.87</v>
      </c>
      <c r="AA156" s="71">
        <f>SUM(AB156:AC156)</f>
        <v>97.87</v>
      </c>
      <c r="AB156" s="71">
        <v>0</v>
      </c>
      <c r="AC156" s="72">
        <v>97.87</v>
      </c>
      <c r="AD156" s="71">
        <f>SUM(AE156:AF156)</f>
        <v>0</v>
      </c>
      <c r="AE156" s="71">
        <v>0</v>
      </c>
      <c r="AF156" s="72">
        <v>0</v>
      </c>
      <c r="AG156" s="71">
        <f>SUM(AH156:AI156)</f>
        <v>0</v>
      </c>
      <c r="AH156" s="71">
        <v>0</v>
      </c>
      <c r="AI156" s="72">
        <v>0</v>
      </c>
      <c r="AJ156" s="71">
        <f>SUM(AK156:AL156)</f>
        <v>0</v>
      </c>
      <c r="AK156" s="71">
        <v>0</v>
      </c>
      <c r="AL156" s="72">
        <v>0</v>
      </c>
      <c r="AM156" s="71">
        <f>SUM(AN156:AO156)</f>
        <v>0</v>
      </c>
      <c r="AN156" s="71">
        <v>0</v>
      </c>
      <c r="AO156" s="72">
        <v>0</v>
      </c>
    </row>
    <row r="157" spans="1:41" ht="19.5" customHeight="1">
      <c r="A157" s="70" t="s">
        <v>271</v>
      </c>
      <c r="B157" s="70" t="s">
        <v>86</v>
      </c>
      <c r="C157" s="70" t="s">
        <v>169</v>
      </c>
      <c r="D157" s="70" t="s">
        <v>272</v>
      </c>
      <c r="E157" s="71">
        <f>SUM(F157,P157,Z157)</f>
        <v>610.37</v>
      </c>
      <c r="F157" s="71">
        <f>SUM(G157,J157,M157)</f>
        <v>512.5</v>
      </c>
      <c r="G157" s="71">
        <f>SUM(H157:I157)</f>
        <v>512.5</v>
      </c>
      <c r="H157" s="71">
        <v>0</v>
      </c>
      <c r="I157" s="72">
        <v>512.5</v>
      </c>
      <c r="J157" s="71">
        <f>SUM(K157:L157)</f>
        <v>0</v>
      </c>
      <c r="K157" s="71">
        <v>0</v>
      </c>
      <c r="L157" s="72">
        <v>0</v>
      </c>
      <c r="M157" s="71">
        <f>SUM(N157:O157)</f>
        <v>0</v>
      </c>
      <c r="N157" s="71">
        <v>0</v>
      </c>
      <c r="O157" s="72">
        <v>0</v>
      </c>
      <c r="P157" s="73">
        <f>SUM(Q157,T157,W157)</f>
        <v>0</v>
      </c>
      <c r="Q157" s="71">
        <f>SUM(R157:S157)</f>
        <v>0</v>
      </c>
      <c r="R157" s="71">
        <v>0</v>
      </c>
      <c r="S157" s="72">
        <v>0</v>
      </c>
      <c r="T157" s="71">
        <f>SUM(U157:V157)</f>
        <v>0</v>
      </c>
      <c r="U157" s="71">
        <v>0</v>
      </c>
      <c r="V157" s="71">
        <v>0</v>
      </c>
      <c r="W157" s="71">
        <f>SUM(X157:Y157)</f>
        <v>0</v>
      </c>
      <c r="X157" s="71">
        <v>0</v>
      </c>
      <c r="Y157" s="72">
        <v>0</v>
      </c>
      <c r="Z157" s="73">
        <f>SUM(AA157,AD157,AG157,AJ157,AM157)</f>
        <v>97.87</v>
      </c>
      <c r="AA157" s="71">
        <f>SUM(AB157:AC157)</f>
        <v>97.87</v>
      </c>
      <c r="AB157" s="71">
        <v>0</v>
      </c>
      <c r="AC157" s="72">
        <v>97.87</v>
      </c>
      <c r="AD157" s="71">
        <f>SUM(AE157:AF157)</f>
        <v>0</v>
      </c>
      <c r="AE157" s="71">
        <v>0</v>
      </c>
      <c r="AF157" s="72">
        <v>0</v>
      </c>
      <c r="AG157" s="71">
        <f>SUM(AH157:AI157)</f>
        <v>0</v>
      </c>
      <c r="AH157" s="71">
        <v>0</v>
      </c>
      <c r="AI157" s="72">
        <v>0</v>
      </c>
      <c r="AJ157" s="71">
        <f>SUM(AK157:AL157)</f>
        <v>0</v>
      </c>
      <c r="AK157" s="71">
        <v>0</v>
      </c>
      <c r="AL157" s="72">
        <v>0</v>
      </c>
      <c r="AM157" s="71">
        <f>SUM(AN157:AO157)</f>
        <v>0</v>
      </c>
      <c r="AN157" s="71">
        <v>0</v>
      </c>
      <c r="AO157" s="72">
        <v>0</v>
      </c>
    </row>
    <row r="158" spans="1:41" ht="19.5" customHeight="1">
      <c r="A158" s="70" t="s">
        <v>38</v>
      </c>
      <c r="B158" s="70" t="s">
        <v>38</v>
      </c>
      <c r="C158" s="70" t="s">
        <v>38</v>
      </c>
      <c r="D158" s="70" t="s">
        <v>170</v>
      </c>
      <c r="E158" s="71">
        <f>SUM(F158,P158,Z158)</f>
        <v>4167.26</v>
      </c>
      <c r="F158" s="71">
        <f>SUM(G158,J158,M158)</f>
        <v>3724.13</v>
      </c>
      <c r="G158" s="71">
        <f>SUM(H158:I158)</f>
        <v>3724.13</v>
      </c>
      <c r="H158" s="71">
        <v>449.22</v>
      </c>
      <c r="I158" s="72">
        <v>3274.91</v>
      </c>
      <c r="J158" s="71">
        <f>SUM(K158:L158)</f>
        <v>0</v>
      </c>
      <c r="K158" s="71">
        <v>0</v>
      </c>
      <c r="L158" s="72">
        <v>0</v>
      </c>
      <c r="M158" s="71">
        <f>SUM(N158:O158)</f>
        <v>0</v>
      </c>
      <c r="N158" s="71">
        <v>0</v>
      </c>
      <c r="O158" s="72">
        <v>0</v>
      </c>
      <c r="P158" s="73">
        <f>SUM(Q158,T158,W158)</f>
        <v>0</v>
      </c>
      <c r="Q158" s="71">
        <f>SUM(R158:S158)</f>
        <v>0</v>
      </c>
      <c r="R158" s="71">
        <v>0</v>
      </c>
      <c r="S158" s="72">
        <v>0</v>
      </c>
      <c r="T158" s="71">
        <f>SUM(U158:V158)</f>
        <v>0</v>
      </c>
      <c r="U158" s="71">
        <v>0</v>
      </c>
      <c r="V158" s="71">
        <v>0</v>
      </c>
      <c r="W158" s="71">
        <f>SUM(X158:Y158)</f>
        <v>0</v>
      </c>
      <c r="X158" s="71">
        <v>0</v>
      </c>
      <c r="Y158" s="72">
        <v>0</v>
      </c>
      <c r="Z158" s="73">
        <f>SUM(AA158,AD158,AG158,AJ158,AM158)</f>
        <v>443.13</v>
      </c>
      <c r="AA158" s="71">
        <f>SUM(AB158:AC158)</f>
        <v>443.13</v>
      </c>
      <c r="AB158" s="71">
        <v>0</v>
      </c>
      <c r="AC158" s="72">
        <v>443.13</v>
      </c>
      <c r="AD158" s="71">
        <f>SUM(AE158:AF158)</f>
        <v>0</v>
      </c>
      <c r="AE158" s="71">
        <v>0</v>
      </c>
      <c r="AF158" s="72">
        <v>0</v>
      </c>
      <c r="AG158" s="71">
        <f>SUM(AH158:AI158)</f>
        <v>0</v>
      </c>
      <c r="AH158" s="71">
        <v>0</v>
      </c>
      <c r="AI158" s="72">
        <v>0</v>
      </c>
      <c r="AJ158" s="71">
        <f>SUM(AK158:AL158)</f>
        <v>0</v>
      </c>
      <c r="AK158" s="71">
        <v>0</v>
      </c>
      <c r="AL158" s="72">
        <v>0</v>
      </c>
      <c r="AM158" s="71">
        <f>SUM(AN158:AO158)</f>
        <v>0</v>
      </c>
      <c r="AN158" s="71">
        <v>0</v>
      </c>
      <c r="AO158" s="72">
        <v>0</v>
      </c>
    </row>
    <row r="159" spans="1:41" ht="19.5" customHeight="1">
      <c r="A159" s="70" t="s">
        <v>38</v>
      </c>
      <c r="B159" s="70" t="s">
        <v>38</v>
      </c>
      <c r="C159" s="70" t="s">
        <v>38</v>
      </c>
      <c r="D159" s="70" t="s">
        <v>171</v>
      </c>
      <c r="E159" s="71">
        <f>SUM(F159,P159,Z159)</f>
        <v>3862.4</v>
      </c>
      <c r="F159" s="71">
        <f>SUM(G159,J159,M159)</f>
        <v>3419.27</v>
      </c>
      <c r="G159" s="71">
        <f>SUM(H159:I159)</f>
        <v>3419.27</v>
      </c>
      <c r="H159" s="71">
        <v>256.44</v>
      </c>
      <c r="I159" s="72">
        <v>3162.83</v>
      </c>
      <c r="J159" s="71">
        <f>SUM(K159:L159)</f>
        <v>0</v>
      </c>
      <c r="K159" s="71">
        <v>0</v>
      </c>
      <c r="L159" s="72">
        <v>0</v>
      </c>
      <c r="M159" s="71">
        <f>SUM(N159:O159)</f>
        <v>0</v>
      </c>
      <c r="N159" s="71">
        <v>0</v>
      </c>
      <c r="O159" s="72">
        <v>0</v>
      </c>
      <c r="P159" s="73">
        <f>SUM(Q159,T159,W159)</f>
        <v>0</v>
      </c>
      <c r="Q159" s="71">
        <f>SUM(R159:S159)</f>
        <v>0</v>
      </c>
      <c r="R159" s="71">
        <v>0</v>
      </c>
      <c r="S159" s="72">
        <v>0</v>
      </c>
      <c r="T159" s="71">
        <f>SUM(U159:V159)</f>
        <v>0</v>
      </c>
      <c r="U159" s="71">
        <v>0</v>
      </c>
      <c r="V159" s="71">
        <v>0</v>
      </c>
      <c r="W159" s="71">
        <f>SUM(X159:Y159)</f>
        <v>0</v>
      </c>
      <c r="X159" s="71">
        <v>0</v>
      </c>
      <c r="Y159" s="72">
        <v>0</v>
      </c>
      <c r="Z159" s="73">
        <f>SUM(AA159,AD159,AG159,AJ159,AM159)</f>
        <v>443.13</v>
      </c>
      <c r="AA159" s="71">
        <f>SUM(AB159:AC159)</f>
        <v>443.13</v>
      </c>
      <c r="AB159" s="71">
        <v>0</v>
      </c>
      <c r="AC159" s="72">
        <v>443.13</v>
      </c>
      <c r="AD159" s="71">
        <f>SUM(AE159:AF159)</f>
        <v>0</v>
      </c>
      <c r="AE159" s="71">
        <v>0</v>
      </c>
      <c r="AF159" s="72">
        <v>0</v>
      </c>
      <c r="AG159" s="71">
        <f>SUM(AH159:AI159)</f>
        <v>0</v>
      </c>
      <c r="AH159" s="71">
        <v>0</v>
      </c>
      <c r="AI159" s="72">
        <v>0</v>
      </c>
      <c r="AJ159" s="71">
        <f>SUM(AK159:AL159)</f>
        <v>0</v>
      </c>
      <c r="AK159" s="71">
        <v>0</v>
      </c>
      <c r="AL159" s="72">
        <v>0</v>
      </c>
      <c r="AM159" s="71">
        <f>SUM(AN159:AO159)</f>
        <v>0</v>
      </c>
      <c r="AN159" s="71">
        <v>0</v>
      </c>
      <c r="AO159" s="72">
        <v>0</v>
      </c>
    </row>
    <row r="160" spans="1:41" ht="19.5" customHeight="1">
      <c r="A160" s="70" t="s">
        <v>38</v>
      </c>
      <c r="B160" s="70" t="s">
        <v>38</v>
      </c>
      <c r="C160" s="70" t="s">
        <v>38</v>
      </c>
      <c r="D160" s="70" t="s">
        <v>266</v>
      </c>
      <c r="E160" s="71">
        <f>SUM(F160,P160,Z160)</f>
        <v>3800.2</v>
      </c>
      <c r="F160" s="71">
        <f>SUM(G160,J160,M160)</f>
        <v>3394.27</v>
      </c>
      <c r="G160" s="71">
        <f>SUM(H160:I160)</f>
        <v>3394.27</v>
      </c>
      <c r="H160" s="71">
        <v>256.44</v>
      </c>
      <c r="I160" s="72">
        <v>3137.83</v>
      </c>
      <c r="J160" s="71">
        <f>SUM(K160:L160)</f>
        <v>0</v>
      </c>
      <c r="K160" s="71">
        <v>0</v>
      </c>
      <c r="L160" s="72">
        <v>0</v>
      </c>
      <c r="M160" s="71">
        <f>SUM(N160:O160)</f>
        <v>0</v>
      </c>
      <c r="N160" s="71">
        <v>0</v>
      </c>
      <c r="O160" s="72">
        <v>0</v>
      </c>
      <c r="P160" s="73">
        <f>SUM(Q160,T160,W160)</f>
        <v>0</v>
      </c>
      <c r="Q160" s="71">
        <f>SUM(R160:S160)</f>
        <v>0</v>
      </c>
      <c r="R160" s="71">
        <v>0</v>
      </c>
      <c r="S160" s="72">
        <v>0</v>
      </c>
      <c r="T160" s="71">
        <f>SUM(U160:V160)</f>
        <v>0</v>
      </c>
      <c r="U160" s="71">
        <v>0</v>
      </c>
      <c r="V160" s="71">
        <v>0</v>
      </c>
      <c r="W160" s="71">
        <f>SUM(X160:Y160)</f>
        <v>0</v>
      </c>
      <c r="X160" s="71">
        <v>0</v>
      </c>
      <c r="Y160" s="72">
        <v>0</v>
      </c>
      <c r="Z160" s="73">
        <f>SUM(AA160,AD160,AG160,AJ160,AM160)</f>
        <v>405.93</v>
      </c>
      <c r="AA160" s="71">
        <f>SUM(AB160:AC160)</f>
        <v>405.93</v>
      </c>
      <c r="AB160" s="71">
        <v>0</v>
      </c>
      <c r="AC160" s="72">
        <v>405.93</v>
      </c>
      <c r="AD160" s="71">
        <f>SUM(AE160:AF160)</f>
        <v>0</v>
      </c>
      <c r="AE160" s="71">
        <v>0</v>
      </c>
      <c r="AF160" s="72">
        <v>0</v>
      </c>
      <c r="AG160" s="71">
        <f>SUM(AH160:AI160)</f>
        <v>0</v>
      </c>
      <c r="AH160" s="71">
        <v>0</v>
      </c>
      <c r="AI160" s="72">
        <v>0</v>
      </c>
      <c r="AJ160" s="71">
        <f>SUM(AK160:AL160)</f>
        <v>0</v>
      </c>
      <c r="AK160" s="71">
        <v>0</v>
      </c>
      <c r="AL160" s="72">
        <v>0</v>
      </c>
      <c r="AM160" s="71">
        <f>SUM(AN160:AO160)</f>
        <v>0</v>
      </c>
      <c r="AN160" s="71">
        <v>0</v>
      </c>
      <c r="AO160" s="72">
        <v>0</v>
      </c>
    </row>
    <row r="161" spans="1:41" ht="19.5" customHeight="1">
      <c r="A161" s="70" t="s">
        <v>267</v>
      </c>
      <c r="B161" s="70" t="s">
        <v>86</v>
      </c>
      <c r="C161" s="70" t="s">
        <v>172</v>
      </c>
      <c r="D161" s="70" t="s">
        <v>268</v>
      </c>
      <c r="E161" s="71">
        <f>SUM(F161,P161,Z161)</f>
        <v>214.6</v>
      </c>
      <c r="F161" s="71">
        <f>SUM(G161,J161,M161)</f>
        <v>214.6</v>
      </c>
      <c r="G161" s="71">
        <f>SUM(H161:I161)</f>
        <v>214.6</v>
      </c>
      <c r="H161" s="71">
        <v>214.6</v>
      </c>
      <c r="I161" s="72">
        <v>0</v>
      </c>
      <c r="J161" s="71">
        <f>SUM(K161:L161)</f>
        <v>0</v>
      </c>
      <c r="K161" s="71">
        <v>0</v>
      </c>
      <c r="L161" s="72">
        <v>0</v>
      </c>
      <c r="M161" s="71">
        <f>SUM(N161:O161)</f>
        <v>0</v>
      </c>
      <c r="N161" s="71">
        <v>0</v>
      </c>
      <c r="O161" s="72">
        <v>0</v>
      </c>
      <c r="P161" s="73">
        <f>SUM(Q161,T161,W161)</f>
        <v>0</v>
      </c>
      <c r="Q161" s="71">
        <f>SUM(R161:S161)</f>
        <v>0</v>
      </c>
      <c r="R161" s="71">
        <v>0</v>
      </c>
      <c r="S161" s="72">
        <v>0</v>
      </c>
      <c r="T161" s="71">
        <f>SUM(U161:V161)</f>
        <v>0</v>
      </c>
      <c r="U161" s="71">
        <v>0</v>
      </c>
      <c r="V161" s="71">
        <v>0</v>
      </c>
      <c r="W161" s="71">
        <f>SUM(X161:Y161)</f>
        <v>0</v>
      </c>
      <c r="X161" s="71">
        <v>0</v>
      </c>
      <c r="Y161" s="72">
        <v>0</v>
      </c>
      <c r="Z161" s="73">
        <f>SUM(AA161,AD161,AG161,AJ161,AM161)</f>
        <v>0</v>
      </c>
      <c r="AA161" s="71">
        <f>SUM(AB161:AC161)</f>
        <v>0</v>
      </c>
      <c r="AB161" s="71">
        <v>0</v>
      </c>
      <c r="AC161" s="72">
        <v>0</v>
      </c>
      <c r="AD161" s="71">
        <f>SUM(AE161:AF161)</f>
        <v>0</v>
      </c>
      <c r="AE161" s="71">
        <v>0</v>
      </c>
      <c r="AF161" s="72">
        <v>0</v>
      </c>
      <c r="AG161" s="71">
        <f>SUM(AH161:AI161)</f>
        <v>0</v>
      </c>
      <c r="AH161" s="71">
        <v>0</v>
      </c>
      <c r="AI161" s="72">
        <v>0</v>
      </c>
      <c r="AJ161" s="71">
        <f>SUM(AK161:AL161)</f>
        <v>0</v>
      </c>
      <c r="AK161" s="71">
        <v>0</v>
      </c>
      <c r="AL161" s="72">
        <v>0</v>
      </c>
      <c r="AM161" s="71">
        <f>SUM(AN161:AO161)</f>
        <v>0</v>
      </c>
      <c r="AN161" s="71">
        <v>0</v>
      </c>
      <c r="AO161" s="72">
        <v>0</v>
      </c>
    </row>
    <row r="162" spans="1:41" ht="19.5" customHeight="1">
      <c r="A162" s="70" t="s">
        <v>267</v>
      </c>
      <c r="B162" s="70" t="s">
        <v>89</v>
      </c>
      <c r="C162" s="70" t="s">
        <v>172</v>
      </c>
      <c r="D162" s="70" t="s">
        <v>269</v>
      </c>
      <c r="E162" s="71">
        <f>SUM(F162,P162,Z162)</f>
        <v>3585.6</v>
      </c>
      <c r="F162" s="71">
        <f>SUM(G162,J162,M162)</f>
        <v>3179.67</v>
      </c>
      <c r="G162" s="71">
        <f>SUM(H162:I162)</f>
        <v>3179.67</v>
      </c>
      <c r="H162" s="71">
        <v>41.84</v>
      </c>
      <c r="I162" s="72">
        <v>3137.83</v>
      </c>
      <c r="J162" s="71">
        <f>SUM(K162:L162)</f>
        <v>0</v>
      </c>
      <c r="K162" s="71">
        <v>0</v>
      </c>
      <c r="L162" s="72">
        <v>0</v>
      </c>
      <c r="M162" s="71">
        <f>SUM(N162:O162)</f>
        <v>0</v>
      </c>
      <c r="N162" s="71">
        <v>0</v>
      </c>
      <c r="O162" s="72">
        <v>0</v>
      </c>
      <c r="P162" s="73">
        <f>SUM(Q162,T162,W162)</f>
        <v>0</v>
      </c>
      <c r="Q162" s="71">
        <f>SUM(R162:S162)</f>
        <v>0</v>
      </c>
      <c r="R162" s="71">
        <v>0</v>
      </c>
      <c r="S162" s="72">
        <v>0</v>
      </c>
      <c r="T162" s="71">
        <f>SUM(U162:V162)</f>
        <v>0</v>
      </c>
      <c r="U162" s="71">
        <v>0</v>
      </c>
      <c r="V162" s="71">
        <v>0</v>
      </c>
      <c r="W162" s="71">
        <f>SUM(X162:Y162)</f>
        <v>0</v>
      </c>
      <c r="X162" s="71">
        <v>0</v>
      </c>
      <c r="Y162" s="72">
        <v>0</v>
      </c>
      <c r="Z162" s="73">
        <f>SUM(AA162,AD162,AG162,AJ162,AM162)</f>
        <v>405.93</v>
      </c>
      <c r="AA162" s="71">
        <f>SUM(AB162:AC162)</f>
        <v>405.93</v>
      </c>
      <c r="AB162" s="71">
        <v>0</v>
      </c>
      <c r="AC162" s="72">
        <v>405.93</v>
      </c>
      <c r="AD162" s="71">
        <f>SUM(AE162:AF162)</f>
        <v>0</v>
      </c>
      <c r="AE162" s="71">
        <v>0</v>
      </c>
      <c r="AF162" s="72">
        <v>0</v>
      </c>
      <c r="AG162" s="71">
        <f>SUM(AH162:AI162)</f>
        <v>0</v>
      </c>
      <c r="AH162" s="71">
        <v>0</v>
      </c>
      <c r="AI162" s="72">
        <v>0</v>
      </c>
      <c r="AJ162" s="71">
        <f>SUM(AK162:AL162)</f>
        <v>0</v>
      </c>
      <c r="AK162" s="71">
        <v>0</v>
      </c>
      <c r="AL162" s="72">
        <v>0</v>
      </c>
      <c r="AM162" s="71">
        <f>SUM(AN162:AO162)</f>
        <v>0</v>
      </c>
      <c r="AN162" s="71">
        <v>0</v>
      </c>
      <c r="AO162" s="72">
        <v>0</v>
      </c>
    </row>
    <row r="163" spans="1:41" ht="19.5" customHeight="1">
      <c r="A163" s="70" t="s">
        <v>38</v>
      </c>
      <c r="B163" s="70" t="s">
        <v>38</v>
      </c>
      <c r="C163" s="70" t="s">
        <v>38</v>
      </c>
      <c r="D163" s="70" t="s">
        <v>270</v>
      </c>
      <c r="E163" s="71">
        <f>SUM(F163,P163,Z163)</f>
        <v>62.2</v>
      </c>
      <c r="F163" s="71">
        <f>SUM(G163,J163,M163)</f>
        <v>25</v>
      </c>
      <c r="G163" s="71">
        <f>SUM(H163:I163)</f>
        <v>25</v>
      </c>
      <c r="H163" s="71">
        <v>0</v>
      </c>
      <c r="I163" s="72">
        <v>25</v>
      </c>
      <c r="J163" s="71">
        <f>SUM(K163:L163)</f>
        <v>0</v>
      </c>
      <c r="K163" s="71">
        <v>0</v>
      </c>
      <c r="L163" s="72">
        <v>0</v>
      </c>
      <c r="M163" s="71">
        <f>SUM(N163:O163)</f>
        <v>0</v>
      </c>
      <c r="N163" s="71">
        <v>0</v>
      </c>
      <c r="O163" s="72">
        <v>0</v>
      </c>
      <c r="P163" s="73">
        <f>SUM(Q163,T163,W163)</f>
        <v>0</v>
      </c>
      <c r="Q163" s="71">
        <f>SUM(R163:S163)</f>
        <v>0</v>
      </c>
      <c r="R163" s="71">
        <v>0</v>
      </c>
      <c r="S163" s="72">
        <v>0</v>
      </c>
      <c r="T163" s="71">
        <f>SUM(U163:V163)</f>
        <v>0</v>
      </c>
      <c r="U163" s="71">
        <v>0</v>
      </c>
      <c r="V163" s="71">
        <v>0</v>
      </c>
      <c r="W163" s="71">
        <f>SUM(X163:Y163)</f>
        <v>0</v>
      </c>
      <c r="X163" s="71">
        <v>0</v>
      </c>
      <c r="Y163" s="72">
        <v>0</v>
      </c>
      <c r="Z163" s="73">
        <f>SUM(AA163,AD163,AG163,AJ163,AM163)</f>
        <v>37.2</v>
      </c>
      <c r="AA163" s="71">
        <f>SUM(AB163:AC163)</f>
        <v>37.2</v>
      </c>
      <c r="AB163" s="71">
        <v>0</v>
      </c>
      <c r="AC163" s="72">
        <v>37.2</v>
      </c>
      <c r="AD163" s="71">
        <f>SUM(AE163:AF163)</f>
        <v>0</v>
      </c>
      <c r="AE163" s="71">
        <v>0</v>
      </c>
      <c r="AF163" s="72">
        <v>0</v>
      </c>
      <c r="AG163" s="71">
        <f>SUM(AH163:AI163)</f>
        <v>0</v>
      </c>
      <c r="AH163" s="71">
        <v>0</v>
      </c>
      <c r="AI163" s="72">
        <v>0</v>
      </c>
      <c r="AJ163" s="71">
        <f>SUM(AK163:AL163)</f>
        <v>0</v>
      </c>
      <c r="AK163" s="71">
        <v>0</v>
      </c>
      <c r="AL163" s="72">
        <v>0</v>
      </c>
      <c r="AM163" s="71">
        <f>SUM(AN163:AO163)</f>
        <v>0</v>
      </c>
      <c r="AN163" s="71">
        <v>0</v>
      </c>
      <c r="AO163" s="72">
        <v>0</v>
      </c>
    </row>
    <row r="164" spans="1:41" ht="19.5" customHeight="1">
      <c r="A164" s="70" t="s">
        <v>271</v>
      </c>
      <c r="B164" s="70" t="s">
        <v>86</v>
      </c>
      <c r="C164" s="70" t="s">
        <v>172</v>
      </c>
      <c r="D164" s="70" t="s">
        <v>272</v>
      </c>
      <c r="E164" s="71">
        <f>SUM(F164,P164,Z164)</f>
        <v>62.2</v>
      </c>
      <c r="F164" s="71">
        <f>SUM(G164,J164,M164)</f>
        <v>25</v>
      </c>
      <c r="G164" s="71">
        <f>SUM(H164:I164)</f>
        <v>25</v>
      </c>
      <c r="H164" s="71">
        <v>0</v>
      </c>
      <c r="I164" s="72">
        <v>25</v>
      </c>
      <c r="J164" s="71">
        <f>SUM(K164:L164)</f>
        <v>0</v>
      </c>
      <c r="K164" s="71">
        <v>0</v>
      </c>
      <c r="L164" s="72">
        <v>0</v>
      </c>
      <c r="M164" s="71">
        <f>SUM(N164:O164)</f>
        <v>0</v>
      </c>
      <c r="N164" s="71">
        <v>0</v>
      </c>
      <c r="O164" s="72">
        <v>0</v>
      </c>
      <c r="P164" s="73">
        <f>SUM(Q164,T164,W164)</f>
        <v>0</v>
      </c>
      <c r="Q164" s="71">
        <f>SUM(R164:S164)</f>
        <v>0</v>
      </c>
      <c r="R164" s="71">
        <v>0</v>
      </c>
      <c r="S164" s="72">
        <v>0</v>
      </c>
      <c r="T164" s="71">
        <f>SUM(U164:V164)</f>
        <v>0</v>
      </c>
      <c r="U164" s="71">
        <v>0</v>
      </c>
      <c r="V164" s="71">
        <v>0</v>
      </c>
      <c r="W164" s="71">
        <f>SUM(X164:Y164)</f>
        <v>0</v>
      </c>
      <c r="X164" s="71">
        <v>0</v>
      </c>
      <c r="Y164" s="72">
        <v>0</v>
      </c>
      <c r="Z164" s="73">
        <f>SUM(AA164,AD164,AG164,AJ164,AM164)</f>
        <v>37.2</v>
      </c>
      <c r="AA164" s="71">
        <f>SUM(AB164:AC164)</f>
        <v>37.2</v>
      </c>
      <c r="AB164" s="71">
        <v>0</v>
      </c>
      <c r="AC164" s="72">
        <v>37.2</v>
      </c>
      <c r="AD164" s="71">
        <f>SUM(AE164:AF164)</f>
        <v>0</v>
      </c>
      <c r="AE164" s="71">
        <v>0</v>
      </c>
      <c r="AF164" s="72">
        <v>0</v>
      </c>
      <c r="AG164" s="71">
        <f>SUM(AH164:AI164)</f>
        <v>0</v>
      </c>
      <c r="AH164" s="71">
        <v>0</v>
      </c>
      <c r="AI164" s="72">
        <v>0</v>
      </c>
      <c r="AJ164" s="71">
        <f>SUM(AK164:AL164)</f>
        <v>0</v>
      </c>
      <c r="AK164" s="71">
        <v>0</v>
      </c>
      <c r="AL164" s="72">
        <v>0</v>
      </c>
      <c r="AM164" s="71">
        <f>SUM(AN164:AO164)</f>
        <v>0</v>
      </c>
      <c r="AN164" s="71">
        <v>0</v>
      </c>
      <c r="AO164" s="72">
        <v>0</v>
      </c>
    </row>
    <row r="165" spans="1:41" ht="19.5" customHeight="1">
      <c r="A165" s="70" t="s">
        <v>38</v>
      </c>
      <c r="B165" s="70" t="s">
        <v>38</v>
      </c>
      <c r="C165" s="70" t="s">
        <v>38</v>
      </c>
      <c r="D165" s="70" t="s">
        <v>173</v>
      </c>
      <c r="E165" s="71">
        <f>SUM(F165,P165,Z165)</f>
        <v>304.86</v>
      </c>
      <c r="F165" s="71">
        <f>SUM(G165,J165,M165)</f>
        <v>304.86</v>
      </c>
      <c r="G165" s="71">
        <f>SUM(H165:I165)</f>
        <v>304.86</v>
      </c>
      <c r="H165" s="71">
        <v>192.78</v>
      </c>
      <c r="I165" s="72">
        <v>112.08</v>
      </c>
      <c r="J165" s="71">
        <f>SUM(K165:L165)</f>
        <v>0</v>
      </c>
      <c r="K165" s="71">
        <v>0</v>
      </c>
      <c r="L165" s="72">
        <v>0</v>
      </c>
      <c r="M165" s="71">
        <f>SUM(N165:O165)</f>
        <v>0</v>
      </c>
      <c r="N165" s="71">
        <v>0</v>
      </c>
      <c r="O165" s="72">
        <v>0</v>
      </c>
      <c r="P165" s="73">
        <f>SUM(Q165,T165,W165)</f>
        <v>0</v>
      </c>
      <c r="Q165" s="71">
        <f>SUM(R165:S165)</f>
        <v>0</v>
      </c>
      <c r="R165" s="71">
        <v>0</v>
      </c>
      <c r="S165" s="72">
        <v>0</v>
      </c>
      <c r="T165" s="71">
        <f>SUM(U165:V165)</f>
        <v>0</v>
      </c>
      <c r="U165" s="71">
        <v>0</v>
      </c>
      <c r="V165" s="71">
        <v>0</v>
      </c>
      <c r="W165" s="71">
        <f>SUM(X165:Y165)</f>
        <v>0</v>
      </c>
      <c r="X165" s="71">
        <v>0</v>
      </c>
      <c r="Y165" s="72">
        <v>0</v>
      </c>
      <c r="Z165" s="73">
        <f>SUM(AA165,AD165,AG165,AJ165,AM165)</f>
        <v>0</v>
      </c>
      <c r="AA165" s="71">
        <f>SUM(AB165:AC165)</f>
        <v>0</v>
      </c>
      <c r="AB165" s="71">
        <v>0</v>
      </c>
      <c r="AC165" s="72">
        <v>0</v>
      </c>
      <c r="AD165" s="71">
        <f>SUM(AE165:AF165)</f>
        <v>0</v>
      </c>
      <c r="AE165" s="71">
        <v>0</v>
      </c>
      <c r="AF165" s="72">
        <v>0</v>
      </c>
      <c r="AG165" s="71">
        <f>SUM(AH165:AI165)</f>
        <v>0</v>
      </c>
      <c r="AH165" s="71">
        <v>0</v>
      </c>
      <c r="AI165" s="72">
        <v>0</v>
      </c>
      <c r="AJ165" s="71">
        <f>SUM(AK165:AL165)</f>
        <v>0</v>
      </c>
      <c r="AK165" s="71">
        <v>0</v>
      </c>
      <c r="AL165" s="72">
        <v>0</v>
      </c>
      <c r="AM165" s="71">
        <f>SUM(AN165:AO165)</f>
        <v>0</v>
      </c>
      <c r="AN165" s="71">
        <v>0</v>
      </c>
      <c r="AO165" s="72">
        <v>0</v>
      </c>
    </row>
    <row r="166" spans="1:41" ht="19.5" customHeight="1">
      <c r="A166" s="70" t="s">
        <v>38</v>
      </c>
      <c r="B166" s="70" t="s">
        <v>38</v>
      </c>
      <c r="C166" s="70" t="s">
        <v>38</v>
      </c>
      <c r="D166" s="70" t="s">
        <v>266</v>
      </c>
      <c r="E166" s="71">
        <f>SUM(F166,P166,Z166)</f>
        <v>304.86</v>
      </c>
      <c r="F166" s="71">
        <f>SUM(G166,J166,M166)</f>
        <v>304.86</v>
      </c>
      <c r="G166" s="71">
        <f>SUM(H166:I166)</f>
        <v>304.86</v>
      </c>
      <c r="H166" s="71">
        <v>192.78</v>
      </c>
      <c r="I166" s="72">
        <v>112.08</v>
      </c>
      <c r="J166" s="71">
        <f>SUM(K166:L166)</f>
        <v>0</v>
      </c>
      <c r="K166" s="71">
        <v>0</v>
      </c>
      <c r="L166" s="72">
        <v>0</v>
      </c>
      <c r="M166" s="71">
        <f>SUM(N166:O166)</f>
        <v>0</v>
      </c>
      <c r="N166" s="71">
        <v>0</v>
      </c>
      <c r="O166" s="72">
        <v>0</v>
      </c>
      <c r="P166" s="73">
        <f>SUM(Q166,T166,W166)</f>
        <v>0</v>
      </c>
      <c r="Q166" s="71">
        <f>SUM(R166:S166)</f>
        <v>0</v>
      </c>
      <c r="R166" s="71">
        <v>0</v>
      </c>
      <c r="S166" s="72">
        <v>0</v>
      </c>
      <c r="T166" s="71">
        <f>SUM(U166:V166)</f>
        <v>0</v>
      </c>
      <c r="U166" s="71">
        <v>0</v>
      </c>
      <c r="V166" s="71">
        <v>0</v>
      </c>
      <c r="W166" s="71">
        <f>SUM(X166:Y166)</f>
        <v>0</v>
      </c>
      <c r="X166" s="71">
        <v>0</v>
      </c>
      <c r="Y166" s="72">
        <v>0</v>
      </c>
      <c r="Z166" s="73">
        <f>SUM(AA166,AD166,AG166,AJ166,AM166)</f>
        <v>0</v>
      </c>
      <c r="AA166" s="71">
        <f>SUM(AB166:AC166)</f>
        <v>0</v>
      </c>
      <c r="AB166" s="71">
        <v>0</v>
      </c>
      <c r="AC166" s="72">
        <v>0</v>
      </c>
      <c r="AD166" s="71">
        <f>SUM(AE166:AF166)</f>
        <v>0</v>
      </c>
      <c r="AE166" s="71">
        <v>0</v>
      </c>
      <c r="AF166" s="72">
        <v>0</v>
      </c>
      <c r="AG166" s="71">
        <f>SUM(AH166:AI166)</f>
        <v>0</v>
      </c>
      <c r="AH166" s="71">
        <v>0</v>
      </c>
      <c r="AI166" s="72">
        <v>0</v>
      </c>
      <c r="AJ166" s="71">
        <f>SUM(AK166:AL166)</f>
        <v>0</v>
      </c>
      <c r="AK166" s="71">
        <v>0</v>
      </c>
      <c r="AL166" s="72">
        <v>0</v>
      </c>
      <c r="AM166" s="71">
        <f>SUM(AN166:AO166)</f>
        <v>0</v>
      </c>
      <c r="AN166" s="71">
        <v>0</v>
      </c>
      <c r="AO166" s="72">
        <v>0</v>
      </c>
    </row>
    <row r="167" spans="1:41" ht="19.5" customHeight="1">
      <c r="A167" s="70" t="s">
        <v>267</v>
      </c>
      <c r="B167" s="70" t="s">
        <v>86</v>
      </c>
      <c r="C167" s="70" t="s">
        <v>174</v>
      </c>
      <c r="D167" s="70" t="s">
        <v>268</v>
      </c>
      <c r="E167" s="71">
        <f>SUM(F167,P167,Z167)</f>
        <v>159.58</v>
      </c>
      <c r="F167" s="71">
        <f>SUM(G167,J167,M167)</f>
        <v>159.58</v>
      </c>
      <c r="G167" s="71">
        <f>SUM(H167:I167)</f>
        <v>159.58</v>
      </c>
      <c r="H167" s="71">
        <v>131.58</v>
      </c>
      <c r="I167" s="72">
        <v>28</v>
      </c>
      <c r="J167" s="71">
        <f>SUM(K167:L167)</f>
        <v>0</v>
      </c>
      <c r="K167" s="71">
        <v>0</v>
      </c>
      <c r="L167" s="72">
        <v>0</v>
      </c>
      <c r="M167" s="71">
        <f>SUM(N167:O167)</f>
        <v>0</v>
      </c>
      <c r="N167" s="71">
        <v>0</v>
      </c>
      <c r="O167" s="72">
        <v>0</v>
      </c>
      <c r="P167" s="73">
        <f>SUM(Q167,T167,W167)</f>
        <v>0</v>
      </c>
      <c r="Q167" s="71">
        <f>SUM(R167:S167)</f>
        <v>0</v>
      </c>
      <c r="R167" s="71">
        <v>0</v>
      </c>
      <c r="S167" s="72">
        <v>0</v>
      </c>
      <c r="T167" s="71">
        <f>SUM(U167:V167)</f>
        <v>0</v>
      </c>
      <c r="U167" s="71">
        <v>0</v>
      </c>
      <c r="V167" s="71">
        <v>0</v>
      </c>
      <c r="W167" s="71">
        <f>SUM(X167:Y167)</f>
        <v>0</v>
      </c>
      <c r="X167" s="71">
        <v>0</v>
      </c>
      <c r="Y167" s="72">
        <v>0</v>
      </c>
      <c r="Z167" s="73">
        <f>SUM(AA167,AD167,AG167,AJ167,AM167)</f>
        <v>0</v>
      </c>
      <c r="AA167" s="71">
        <f>SUM(AB167:AC167)</f>
        <v>0</v>
      </c>
      <c r="AB167" s="71">
        <v>0</v>
      </c>
      <c r="AC167" s="72">
        <v>0</v>
      </c>
      <c r="AD167" s="71">
        <f>SUM(AE167:AF167)</f>
        <v>0</v>
      </c>
      <c r="AE167" s="71">
        <v>0</v>
      </c>
      <c r="AF167" s="72">
        <v>0</v>
      </c>
      <c r="AG167" s="71">
        <f>SUM(AH167:AI167)</f>
        <v>0</v>
      </c>
      <c r="AH167" s="71">
        <v>0</v>
      </c>
      <c r="AI167" s="72">
        <v>0</v>
      </c>
      <c r="AJ167" s="71">
        <f>SUM(AK167:AL167)</f>
        <v>0</v>
      </c>
      <c r="AK167" s="71">
        <v>0</v>
      </c>
      <c r="AL167" s="72">
        <v>0</v>
      </c>
      <c r="AM167" s="71">
        <f>SUM(AN167:AO167)</f>
        <v>0</v>
      </c>
      <c r="AN167" s="71">
        <v>0</v>
      </c>
      <c r="AO167" s="72">
        <v>0</v>
      </c>
    </row>
    <row r="168" spans="1:41" ht="19.5" customHeight="1">
      <c r="A168" s="70" t="s">
        <v>267</v>
      </c>
      <c r="B168" s="70" t="s">
        <v>89</v>
      </c>
      <c r="C168" s="70" t="s">
        <v>174</v>
      </c>
      <c r="D168" s="70" t="s">
        <v>269</v>
      </c>
      <c r="E168" s="71">
        <f>SUM(F168,P168,Z168)</f>
        <v>145.28</v>
      </c>
      <c r="F168" s="71">
        <f>SUM(G168,J168,M168)</f>
        <v>145.28</v>
      </c>
      <c r="G168" s="71">
        <f>SUM(H168:I168)</f>
        <v>145.28</v>
      </c>
      <c r="H168" s="71">
        <v>61.2</v>
      </c>
      <c r="I168" s="72">
        <v>84.08</v>
      </c>
      <c r="J168" s="71">
        <f>SUM(K168:L168)</f>
        <v>0</v>
      </c>
      <c r="K168" s="71">
        <v>0</v>
      </c>
      <c r="L168" s="72">
        <v>0</v>
      </c>
      <c r="M168" s="71">
        <f>SUM(N168:O168)</f>
        <v>0</v>
      </c>
      <c r="N168" s="71">
        <v>0</v>
      </c>
      <c r="O168" s="72">
        <v>0</v>
      </c>
      <c r="P168" s="73">
        <f>SUM(Q168,T168,W168)</f>
        <v>0</v>
      </c>
      <c r="Q168" s="71">
        <f>SUM(R168:S168)</f>
        <v>0</v>
      </c>
      <c r="R168" s="71">
        <v>0</v>
      </c>
      <c r="S168" s="72">
        <v>0</v>
      </c>
      <c r="T168" s="71">
        <f>SUM(U168:V168)</f>
        <v>0</v>
      </c>
      <c r="U168" s="71">
        <v>0</v>
      </c>
      <c r="V168" s="71">
        <v>0</v>
      </c>
      <c r="W168" s="71">
        <f>SUM(X168:Y168)</f>
        <v>0</v>
      </c>
      <c r="X168" s="71">
        <v>0</v>
      </c>
      <c r="Y168" s="72">
        <v>0</v>
      </c>
      <c r="Z168" s="73">
        <f>SUM(AA168,AD168,AG168,AJ168,AM168)</f>
        <v>0</v>
      </c>
      <c r="AA168" s="71">
        <f>SUM(AB168:AC168)</f>
        <v>0</v>
      </c>
      <c r="AB168" s="71">
        <v>0</v>
      </c>
      <c r="AC168" s="72">
        <v>0</v>
      </c>
      <c r="AD168" s="71">
        <f>SUM(AE168:AF168)</f>
        <v>0</v>
      </c>
      <c r="AE168" s="71">
        <v>0</v>
      </c>
      <c r="AF168" s="72">
        <v>0</v>
      </c>
      <c r="AG168" s="71">
        <f>SUM(AH168:AI168)</f>
        <v>0</v>
      </c>
      <c r="AH168" s="71">
        <v>0</v>
      </c>
      <c r="AI168" s="72">
        <v>0</v>
      </c>
      <c r="AJ168" s="71">
        <f>SUM(AK168:AL168)</f>
        <v>0</v>
      </c>
      <c r="AK168" s="71">
        <v>0</v>
      </c>
      <c r="AL168" s="72">
        <v>0</v>
      </c>
      <c r="AM168" s="71">
        <f>SUM(AN168:AO168)</f>
        <v>0</v>
      </c>
      <c r="AN168" s="71">
        <v>0</v>
      </c>
      <c r="AO168" s="7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8"/>
      <c r="B1" s="39"/>
      <c r="C1" s="39"/>
      <c r="D1" s="39"/>
      <c r="DI1" s="107" t="s">
        <v>274</v>
      </c>
    </row>
    <row r="2" spans="1:113" ht="19.5" customHeight="1">
      <c r="A2" s="9" t="s">
        <v>275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8" t="s">
        <v>0</v>
      </c>
      <c r="B3" s="129"/>
      <c r="C3" s="129"/>
      <c r="D3" s="129"/>
      <c r="F3" s="46"/>
      <c r="DI3" s="107" t="s">
        <v>5</v>
      </c>
    </row>
    <row r="4" spans="1:113" ht="19.5" customHeight="1">
      <c r="A4" s="130" t="s">
        <v>58</v>
      </c>
      <c r="B4" s="131"/>
      <c r="C4" s="131"/>
      <c r="D4" s="132"/>
      <c r="E4" s="133" t="s">
        <v>59</v>
      </c>
      <c r="F4" s="110" t="s">
        <v>276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0" t="s">
        <v>277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2"/>
      <c r="AV4" s="110" t="s">
        <v>278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2"/>
      <c r="BH4" s="110" t="s">
        <v>279</v>
      </c>
      <c r="BI4" s="111"/>
      <c r="BJ4" s="111"/>
      <c r="BK4" s="111"/>
      <c r="BL4" s="112"/>
      <c r="BM4" s="110" t="s">
        <v>280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2"/>
      <c r="BZ4" s="110" t="s">
        <v>281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2"/>
      <c r="CR4" s="54" t="s">
        <v>282</v>
      </c>
      <c r="CS4" s="55"/>
      <c r="CT4" s="56"/>
      <c r="CU4" s="54" t="s">
        <v>283</v>
      </c>
      <c r="CV4" s="55"/>
      <c r="CW4" s="55"/>
      <c r="CX4" s="55"/>
      <c r="CY4" s="55"/>
      <c r="CZ4" s="56"/>
      <c r="DA4" s="54" t="s">
        <v>284</v>
      </c>
      <c r="DB4" s="55"/>
      <c r="DC4" s="56"/>
      <c r="DD4" s="110" t="s">
        <v>285</v>
      </c>
      <c r="DE4" s="111"/>
      <c r="DF4" s="111"/>
      <c r="DG4" s="111"/>
      <c r="DH4" s="111"/>
      <c r="DI4" s="112"/>
    </row>
    <row r="5" spans="1:113" ht="19.5" customHeight="1">
      <c r="A5" s="47" t="s">
        <v>69</v>
      </c>
      <c r="B5" s="48"/>
      <c r="C5" s="49"/>
      <c r="D5" s="133" t="s">
        <v>286</v>
      </c>
      <c r="E5" s="52"/>
      <c r="F5" s="61" t="s">
        <v>74</v>
      </c>
      <c r="G5" s="61" t="s">
        <v>287</v>
      </c>
      <c r="H5" s="61" t="s">
        <v>288</v>
      </c>
      <c r="I5" s="61" t="s">
        <v>289</v>
      </c>
      <c r="J5" s="61" t="s">
        <v>290</v>
      </c>
      <c r="K5" s="61" t="s">
        <v>291</v>
      </c>
      <c r="L5" s="61" t="s">
        <v>292</v>
      </c>
      <c r="M5" s="61" t="s">
        <v>293</v>
      </c>
      <c r="N5" s="61" t="s">
        <v>294</v>
      </c>
      <c r="O5" s="61" t="s">
        <v>295</v>
      </c>
      <c r="P5" s="61" t="s">
        <v>296</v>
      </c>
      <c r="Q5" s="61" t="s">
        <v>297</v>
      </c>
      <c r="R5" s="61" t="s">
        <v>298</v>
      </c>
      <c r="S5" s="61" t="s">
        <v>299</v>
      </c>
      <c r="T5" s="61" t="s">
        <v>74</v>
      </c>
      <c r="U5" s="61" t="s">
        <v>300</v>
      </c>
      <c r="V5" s="61" t="s">
        <v>301</v>
      </c>
      <c r="W5" s="61" t="s">
        <v>302</v>
      </c>
      <c r="X5" s="61" t="s">
        <v>303</v>
      </c>
      <c r="Y5" s="61" t="s">
        <v>304</v>
      </c>
      <c r="Z5" s="61" t="s">
        <v>305</v>
      </c>
      <c r="AA5" s="61" t="s">
        <v>306</v>
      </c>
      <c r="AB5" s="61" t="s">
        <v>307</v>
      </c>
      <c r="AC5" s="61" t="s">
        <v>308</v>
      </c>
      <c r="AD5" s="61" t="s">
        <v>309</v>
      </c>
      <c r="AE5" s="61" t="s">
        <v>310</v>
      </c>
      <c r="AF5" s="61" t="s">
        <v>311</v>
      </c>
      <c r="AG5" s="61" t="s">
        <v>312</v>
      </c>
      <c r="AH5" s="61" t="s">
        <v>313</v>
      </c>
      <c r="AI5" s="61" t="s">
        <v>314</v>
      </c>
      <c r="AJ5" s="61" t="s">
        <v>315</v>
      </c>
      <c r="AK5" s="61" t="s">
        <v>316</v>
      </c>
      <c r="AL5" s="61" t="s">
        <v>317</v>
      </c>
      <c r="AM5" s="61" t="s">
        <v>318</v>
      </c>
      <c r="AN5" s="61" t="s">
        <v>319</v>
      </c>
      <c r="AO5" s="61" t="s">
        <v>320</v>
      </c>
      <c r="AP5" s="61" t="s">
        <v>321</v>
      </c>
      <c r="AQ5" s="61" t="s">
        <v>322</v>
      </c>
      <c r="AR5" s="61" t="s">
        <v>323</v>
      </c>
      <c r="AS5" s="61" t="s">
        <v>324</v>
      </c>
      <c r="AT5" s="61" t="s">
        <v>325</v>
      </c>
      <c r="AU5" s="61" t="s">
        <v>326</v>
      </c>
      <c r="AV5" s="61" t="s">
        <v>74</v>
      </c>
      <c r="AW5" s="61" t="s">
        <v>327</v>
      </c>
      <c r="AX5" s="61" t="s">
        <v>328</v>
      </c>
      <c r="AY5" s="61" t="s">
        <v>329</v>
      </c>
      <c r="AZ5" s="61" t="s">
        <v>330</v>
      </c>
      <c r="BA5" s="61" t="s">
        <v>331</v>
      </c>
      <c r="BB5" s="61" t="s">
        <v>332</v>
      </c>
      <c r="BC5" s="61" t="s">
        <v>333</v>
      </c>
      <c r="BD5" s="61" t="s">
        <v>334</v>
      </c>
      <c r="BE5" s="61" t="s">
        <v>335</v>
      </c>
      <c r="BF5" s="61" t="s">
        <v>336</v>
      </c>
      <c r="BG5" s="58" t="s">
        <v>337</v>
      </c>
      <c r="BH5" s="58" t="s">
        <v>74</v>
      </c>
      <c r="BI5" s="58" t="s">
        <v>338</v>
      </c>
      <c r="BJ5" s="58" t="s">
        <v>339</v>
      </c>
      <c r="BK5" s="58" t="s">
        <v>340</v>
      </c>
      <c r="BL5" s="58" t="s">
        <v>341</v>
      </c>
      <c r="BM5" s="61" t="s">
        <v>74</v>
      </c>
      <c r="BN5" s="61" t="s">
        <v>342</v>
      </c>
      <c r="BO5" s="61" t="s">
        <v>343</v>
      </c>
      <c r="BP5" s="61" t="s">
        <v>344</v>
      </c>
      <c r="BQ5" s="61" t="s">
        <v>345</v>
      </c>
      <c r="BR5" s="61" t="s">
        <v>346</v>
      </c>
      <c r="BS5" s="61" t="s">
        <v>347</v>
      </c>
      <c r="BT5" s="61" t="s">
        <v>348</v>
      </c>
      <c r="BU5" s="61" t="s">
        <v>349</v>
      </c>
      <c r="BV5" s="61" t="s">
        <v>350</v>
      </c>
      <c r="BW5" s="134" t="s">
        <v>351</v>
      </c>
      <c r="BX5" s="134" t="s">
        <v>352</v>
      </c>
      <c r="BY5" s="61" t="s">
        <v>353</v>
      </c>
      <c r="BZ5" s="61" t="s">
        <v>74</v>
      </c>
      <c r="CA5" s="61" t="s">
        <v>342</v>
      </c>
      <c r="CB5" s="61" t="s">
        <v>343</v>
      </c>
      <c r="CC5" s="61" t="s">
        <v>344</v>
      </c>
      <c r="CD5" s="61" t="s">
        <v>345</v>
      </c>
      <c r="CE5" s="61" t="s">
        <v>346</v>
      </c>
      <c r="CF5" s="61" t="s">
        <v>347</v>
      </c>
      <c r="CG5" s="61" t="s">
        <v>348</v>
      </c>
      <c r="CH5" s="61" t="s">
        <v>354</v>
      </c>
      <c r="CI5" s="61" t="s">
        <v>355</v>
      </c>
      <c r="CJ5" s="61" t="s">
        <v>356</v>
      </c>
      <c r="CK5" s="61" t="s">
        <v>357</v>
      </c>
      <c r="CL5" s="61" t="s">
        <v>349</v>
      </c>
      <c r="CM5" s="61" t="s">
        <v>350</v>
      </c>
      <c r="CN5" s="61" t="s">
        <v>358</v>
      </c>
      <c r="CO5" s="134" t="s">
        <v>351</v>
      </c>
      <c r="CP5" s="134" t="s">
        <v>352</v>
      </c>
      <c r="CQ5" s="61" t="s">
        <v>359</v>
      </c>
      <c r="CR5" s="134" t="s">
        <v>74</v>
      </c>
      <c r="CS5" s="134" t="s">
        <v>360</v>
      </c>
      <c r="CT5" s="61" t="s">
        <v>361</v>
      </c>
      <c r="CU5" s="134" t="s">
        <v>74</v>
      </c>
      <c r="CV5" s="134" t="s">
        <v>360</v>
      </c>
      <c r="CW5" s="61" t="s">
        <v>362</v>
      </c>
      <c r="CX5" s="134" t="s">
        <v>363</v>
      </c>
      <c r="CY5" s="134" t="s">
        <v>364</v>
      </c>
      <c r="CZ5" s="58" t="s">
        <v>361</v>
      </c>
      <c r="DA5" s="134" t="s">
        <v>74</v>
      </c>
      <c r="DB5" s="134" t="s">
        <v>284</v>
      </c>
      <c r="DC5" s="134" t="s">
        <v>365</v>
      </c>
      <c r="DD5" s="61" t="s">
        <v>74</v>
      </c>
      <c r="DE5" s="61" t="s">
        <v>366</v>
      </c>
      <c r="DF5" s="61" t="s">
        <v>367</v>
      </c>
      <c r="DG5" s="61" t="s">
        <v>365</v>
      </c>
      <c r="DH5" s="61" t="s">
        <v>368</v>
      </c>
      <c r="DI5" s="61" t="s">
        <v>285</v>
      </c>
    </row>
    <row r="6" spans="1:113" ht="30.75" customHeight="1">
      <c r="A6" s="62" t="s">
        <v>79</v>
      </c>
      <c r="B6" s="63" t="s">
        <v>80</v>
      </c>
      <c r="C6" s="64" t="s">
        <v>81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5"/>
      <c r="BH6" s="65"/>
      <c r="BI6" s="65"/>
      <c r="BJ6" s="65"/>
      <c r="BK6" s="65"/>
      <c r="BL6" s="65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135"/>
      <c r="BX6" s="135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135"/>
      <c r="CP6" s="135"/>
      <c r="CQ6" s="66"/>
      <c r="CR6" s="135"/>
      <c r="CS6" s="135"/>
      <c r="CT6" s="66"/>
      <c r="CU6" s="135"/>
      <c r="CV6" s="135"/>
      <c r="CW6" s="66"/>
      <c r="CX6" s="135"/>
      <c r="CY6" s="135"/>
      <c r="CZ6" s="65"/>
      <c r="DA6" s="135"/>
      <c r="DB6" s="135"/>
      <c r="DC6" s="135"/>
      <c r="DD6" s="66"/>
      <c r="DE6" s="66"/>
      <c r="DF6" s="66"/>
      <c r="DG6" s="66"/>
      <c r="DH6" s="66"/>
      <c r="DI6" s="66"/>
    </row>
    <row r="7" spans="1:113" ht="19.5" customHeight="1">
      <c r="A7" s="136" t="s">
        <v>38</v>
      </c>
      <c r="B7" s="136" t="s">
        <v>38</v>
      </c>
      <c r="C7" s="136" t="s">
        <v>38</v>
      </c>
      <c r="D7" s="136" t="s">
        <v>59</v>
      </c>
      <c r="E7" s="137">
        <f>SUM(F7,T7,AV7,BH7,BM7,BZ7,CR7,CU7,DA7,DD7)</f>
        <v>46319.869999999995</v>
      </c>
      <c r="F7" s="137">
        <v>17545.44</v>
      </c>
      <c r="G7" s="137">
        <v>4767.58</v>
      </c>
      <c r="H7" s="137">
        <v>2889.56</v>
      </c>
      <c r="I7" s="137">
        <v>230.35</v>
      </c>
      <c r="J7" s="137">
        <v>0</v>
      </c>
      <c r="K7" s="137">
        <v>1525.18</v>
      </c>
      <c r="L7" s="137">
        <v>1566.56</v>
      </c>
      <c r="M7" s="137">
        <v>308.21</v>
      </c>
      <c r="N7" s="137">
        <v>1001.01</v>
      </c>
      <c r="O7" s="138">
        <v>168.73</v>
      </c>
      <c r="P7" s="138">
        <v>33.1</v>
      </c>
      <c r="Q7" s="138">
        <v>1638.73</v>
      </c>
      <c r="R7" s="138">
        <v>0</v>
      </c>
      <c r="S7" s="138">
        <v>3416.43</v>
      </c>
      <c r="T7" s="138">
        <v>21150.09</v>
      </c>
      <c r="U7" s="138">
        <v>284.61</v>
      </c>
      <c r="V7" s="138">
        <v>426.22</v>
      </c>
      <c r="W7" s="138">
        <v>75</v>
      </c>
      <c r="X7" s="138">
        <v>1.3</v>
      </c>
      <c r="Y7" s="138">
        <v>56.7</v>
      </c>
      <c r="Z7" s="138">
        <v>248.25</v>
      </c>
      <c r="AA7" s="138">
        <v>352.27</v>
      </c>
      <c r="AB7" s="138">
        <v>0</v>
      </c>
      <c r="AC7" s="138">
        <v>868.5</v>
      </c>
      <c r="AD7" s="138">
        <v>2321.51</v>
      </c>
      <c r="AE7" s="138">
        <v>0</v>
      </c>
      <c r="AF7" s="138">
        <v>1410.6</v>
      </c>
      <c r="AG7" s="138">
        <v>1890.05</v>
      </c>
      <c r="AH7" s="138">
        <v>302.02</v>
      </c>
      <c r="AI7" s="138">
        <v>944.9</v>
      </c>
      <c r="AJ7" s="138">
        <v>56.82</v>
      </c>
      <c r="AK7" s="138">
        <v>857.82</v>
      </c>
      <c r="AL7" s="138">
        <v>0</v>
      </c>
      <c r="AM7" s="138">
        <v>0</v>
      </c>
      <c r="AN7" s="138">
        <v>1405.84</v>
      </c>
      <c r="AO7" s="138">
        <v>4093.94</v>
      </c>
      <c r="AP7" s="138">
        <v>230.4</v>
      </c>
      <c r="AQ7" s="138">
        <v>131.48</v>
      </c>
      <c r="AR7" s="138">
        <v>472.1</v>
      </c>
      <c r="AS7" s="138">
        <v>602.97</v>
      </c>
      <c r="AT7" s="138">
        <v>0</v>
      </c>
      <c r="AU7" s="138">
        <v>4116.79</v>
      </c>
      <c r="AV7" s="138">
        <v>203.75</v>
      </c>
      <c r="AW7" s="138">
        <v>189.83</v>
      </c>
      <c r="AX7" s="138">
        <v>0</v>
      </c>
      <c r="AY7" s="138">
        <v>0</v>
      </c>
      <c r="AZ7" s="138">
        <v>0</v>
      </c>
      <c r="BA7" s="138">
        <v>0.39</v>
      </c>
      <c r="BB7" s="138">
        <v>0</v>
      </c>
      <c r="BC7" s="138">
        <v>0</v>
      </c>
      <c r="BD7" s="138">
        <v>0</v>
      </c>
      <c r="BE7" s="138">
        <v>1.26</v>
      </c>
      <c r="BF7" s="138">
        <v>0</v>
      </c>
      <c r="BG7" s="138">
        <v>12.27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1083.28</v>
      </c>
      <c r="BN7" s="138">
        <v>0</v>
      </c>
      <c r="BO7" s="138">
        <v>0.2</v>
      </c>
      <c r="BP7" s="138">
        <v>338.33</v>
      </c>
      <c r="BQ7" s="138">
        <v>0</v>
      </c>
      <c r="BR7" s="138">
        <v>744.75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6337.31</v>
      </c>
      <c r="CA7" s="138">
        <v>0</v>
      </c>
      <c r="CB7" s="138">
        <v>241.36</v>
      </c>
      <c r="CC7" s="138">
        <v>1991</v>
      </c>
      <c r="CD7" s="138">
        <v>0</v>
      </c>
      <c r="CE7" s="138">
        <v>507</v>
      </c>
      <c r="CF7" s="138">
        <v>3557</v>
      </c>
      <c r="CG7" s="138">
        <v>0</v>
      </c>
      <c r="CH7" s="138">
        <v>0</v>
      </c>
      <c r="CI7" s="138">
        <v>0</v>
      </c>
      <c r="CJ7" s="138">
        <v>0</v>
      </c>
      <c r="CK7" s="138">
        <v>0</v>
      </c>
      <c r="CL7" s="138">
        <v>0</v>
      </c>
      <c r="CM7" s="138">
        <v>0</v>
      </c>
      <c r="CN7" s="138">
        <v>0</v>
      </c>
      <c r="CO7" s="138">
        <v>0</v>
      </c>
      <c r="CP7" s="138">
        <v>0</v>
      </c>
      <c r="CQ7" s="138">
        <v>40.95</v>
      </c>
      <c r="CR7" s="138">
        <v>0</v>
      </c>
      <c r="CS7" s="138">
        <v>0</v>
      </c>
      <c r="CT7" s="138">
        <v>0</v>
      </c>
      <c r="CU7" s="138">
        <v>0</v>
      </c>
      <c r="CV7" s="138">
        <v>0</v>
      </c>
      <c r="CW7" s="138">
        <v>0</v>
      </c>
      <c r="CX7" s="138">
        <v>0</v>
      </c>
      <c r="CY7" s="138">
        <v>0</v>
      </c>
      <c r="CZ7" s="138">
        <v>0</v>
      </c>
      <c r="DA7" s="138">
        <v>0</v>
      </c>
      <c r="DB7" s="138">
        <v>0</v>
      </c>
      <c r="DC7" s="138">
        <v>0</v>
      </c>
      <c r="DD7" s="138">
        <v>0</v>
      </c>
      <c r="DE7" s="138">
        <v>0</v>
      </c>
      <c r="DF7" s="138">
        <v>0</v>
      </c>
      <c r="DG7" s="138">
        <v>0</v>
      </c>
      <c r="DH7" s="138">
        <v>0</v>
      </c>
      <c r="DI7" s="138">
        <v>0</v>
      </c>
    </row>
    <row r="8" spans="1:113" ht="19.5" customHeight="1">
      <c r="A8" s="136" t="s">
        <v>38</v>
      </c>
      <c r="B8" s="136" t="s">
        <v>38</v>
      </c>
      <c r="C8" s="136" t="s">
        <v>38</v>
      </c>
      <c r="D8" s="136" t="s">
        <v>369</v>
      </c>
      <c r="E8" s="137">
        <f>SUM(F8,T8,AV8,BH8,BM8,BZ8,CR8,CU8,DA8,DD8)</f>
        <v>37356.2</v>
      </c>
      <c r="F8" s="137">
        <v>10474.91</v>
      </c>
      <c r="G8" s="137">
        <v>3930.47</v>
      </c>
      <c r="H8" s="137">
        <v>2346.12</v>
      </c>
      <c r="I8" s="137">
        <v>230.35</v>
      </c>
      <c r="J8" s="137">
        <v>0</v>
      </c>
      <c r="K8" s="137">
        <v>855.78</v>
      </c>
      <c r="L8" s="137">
        <v>0</v>
      </c>
      <c r="M8" s="137">
        <v>0</v>
      </c>
      <c r="N8" s="137">
        <v>0</v>
      </c>
      <c r="O8" s="138">
        <v>0</v>
      </c>
      <c r="P8" s="138">
        <v>27.78</v>
      </c>
      <c r="Q8" s="138">
        <v>0</v>
      </c>
      <c r="R8" s="138">
        <v>0</v>
      </c>
      <c r="S8" s="138">
        <v>3084.41</v>
      </c>
      <c r="T8" s="138">
        <v>19459.47</v>
      </c>
      <c r="U8" s="138">
        <v>284.11</v>
      </c>
      <c r="V8" s="138">
        <v>422.37</v>
      </c>
      <c r="W8" s="138">
        <v>74.5</v>
      </c>
      <c r="X8" s="138">
        <v>1.3</v>
      </c>
      <c r="Y8" s="138">
        <v>36.7</v>
      </c>
      <c r="Z8" s="138">
        <v>208.25</v>
      </c>
      <c r="AA8" s="138">
        <v>352.27</v>
      </c>
      <c r="AB8" s="138">
        <v>0</v>
      </c>
      <c r="AC8" s="138">
        <v>604.13</v>
      </c>
      <c r="AD8" s="138">
        <v>2170.89</v>
      </c>
      <c r="AE8" s="138">
        <v>0</v>
      </c>
      <c r="AF8" s="138">
        <v>1339.6</v>
      </c>
      <c r="AG8" s="138">
        <v>1890.05</v>
      </c>
      <c r="AH8" s="138">
        <v>289.92</v>
      </c>
      <c r="AI8" s="138">
        <v>93</v>
      </c>
      <c r="AJ8" s="138">
        <v>54.82</v>
      </c>
      <c r="AK8" s="138">
        <v>852.02</v>
      </c>
      <c r="AL8" s="138">
        <v>0</v>
      </c>
      <c r="AM8" s="138">
        <v>0</v>
      </c>
      <c r="AN8" s="138">
        <v>1348.56</v>
      </c>
      <c r="AO8" s="138">
        <v>4056.24</v>
      </c>
      <c r="AP8" s="138">
        <v>209.13</v>
      </c>
      <c r="AQ8" s="138">
        <v>114.58</v>
      </c>
      <c r="AR8" s="138">
        <v>462.1</v>
      </c>
      <c r="AS8" s="138">
        <v>602.97</v>
      </c>
      <c r="AT8" s="138">
        <v>0</v>
      </c>
      <c r="AU8" s="138">
        <v>3991.96</v>
      </c>
      <c r="AV8" s="138">
        <v>1.23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1.23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1083.28</v>
      </c>
      <c r="BN8" s="138">
        <v>0</v>
      </c>
      <c r="BO8" s="138">
        <v>0.2</v>
      </c>
      <c r="BP8" s="138">
        <v>338.33</v>
      </c>
      <c r="BQ8" s="138">
        <v>0</v>
      </c>
      <c r="BR8" s="138">
        <v>744.75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6337.31</v>
      </c>
      <c r="CA8" s="138">
        <v>0</v>
      </c>
      <c r="CB8" s="138">
        <v>241.36</v>
      </c>
      <c r="CC8" s="138">
        <v>1991</v>
      </c>
      <c r="CD8" s="138">
        <v>0</v>
      </c>
      <c r="CE8" s="138">
        <v>507</v>
      </c>
      <c r="CF8" s="138">
        <v>3557</v>
      </c>
      <c r="CG8" s="138">
        <v>0</v>
      </c>
      <c r="CH8" s="138">
        <v>0</v>
      </c>
      <c r="CI8" s="138">
        <v>0</v>
      </c>
      <c r="CJ8" s="138">
        <v>0</v>
      </c>
      <c r="CK8" s="138">
        <v>0</v>
      </c>
      <c r="CL8" s="138">
        <v>0</v>
      </c>
      <c r="CM8" s="138">
        <v>0</v>
      </c>
      <c r="CN8" s="138">
        <v>0</v>
      </c>
      <c r="CO8" s="138">
        <v>0</v>
      </c>
      <c r="CP8" s="138">
        <v>0</v>
      </c>
      <c r="CQ8" s="138">
        <v>40.95</v>
      </c>
      <c r="CR8" s="138">
        <v>0</v>
      </c>
      <c r="CS8" s="138">
        <v>0</v>
      </c>
      <c r="CT8" s="138">
        <v>0</v>
      </c>
      <c r="CU8" s="138">
        <v>0</v>
      </c>
      <c r="CV8" s="138">
        <v>0</v>
      </c>
      <c r="CW8" s="138">
        <v>0</v>
      </c>
      <c r="CX8" s="138">
        <v>0</v>
      </c>
      <c r="CY8" s="138">
        <v>0</v>
      </c>
      <c r="CZ8" s="138">
        <v>0</v>
      </c>
      <c r="DA8" s="138">
        <v>0</v>
      </c>
      <c r="DB8" s="138">
        <v>0</v>
      </c>
      <c r="DC8" s="138">
        <v>0</v>
      </c>
      <c r="DD8" s="138">
        <v>0</v>
      </c>
      <c r="DE8" s="138">
        <v>0</v>
      </c>
      <c r="DF8" s="138">
        <v>0</v>
      </c>
      <c r="DG8" s="138">
        <v>0</v>
      </c>
      <c r="DH8" s="138">
        <v>0</v>
      </c>
      <c r="DI8" s="138">
        <v>0</v>
      </c>
    </row>
    <row r="9" spans="1:113" ht="19.5" customHeight="1">
      <c r="A9" s="136" t="s">
        <v>38</v>
      </c>
      <c r="B9" s="136" t="s">
        <v>38</v>
      </c>
      <c r="C9" s="136" t="s">
        <v>38</v>
      </c>
      <c r="D9" s="136" t="s">
        <v>370</v>
      </c>
      <c r="E9" s="137">
        <f>SUM(F9,T9,AV9,BH9,BM9,BZ9,CR9,CU9,DA9,DD9)</f>
        <v>37356.2</v>
      </c>
      <c r="F9" s="137">
        <v>10474.91</v>
      </c>
      <c r="G9" s="137">
        <v>3930.47</v>
      </c>
      <c r="H9" s="137">
        <v>2346.12</v>
      </c>
      <c r="I9" s="137">
        <v>230.35</v>
      </c>
      <c r="J9" s="137">
        <v>0</v>
      </c>
      <c r="K9" s="137">
        <v>855.78</v>
      </c>
      <c r="L9" s="137">
        <v>0</v>
      </c>
      <c r="M9" s="137">
        <v>0</v>
      </c>
      <c r="N9" s="137">
        <v>0</v>
      </c>
      <c r="O9" s="138">
        <v>0</v>
      </c>
      <c r="P9" s="138">
        <v>27.78</v>
      </c>
      <c r="Q9" s="138">
        <v>0</v>
      </c>
      <c r="R9" s="138">
        <v>0</v>
      </c>
      <c r="S9" s="138">
        <v>3084.41</v>
      </c>
      <c r="T9" s="138">
        <v>19459.47</v>
      </c>
      <c r="U9" s="138">
        <v>284.11</v>
      </c>
      <c r="V9" s="138">
        <v>422.37</v>
      </c>
      <c r="W9" s="138">
        <v>74.5</v>
      </c>
      <c r="X9" s="138">
        <v>1.3</v>
      </c>
      <c r="Y9" s="138">
        <v>36.7</v>
      </c>
      <c r="Z9" s="138">
        <v>208.25</v>
      </c>
      <c r="AA9" s="138">
        <v>352.27</v>
      </c>
      <c r="AB9" s="138">
        <v>0</v>
      </c>
      <c r="AC9" s="138">
        <v>604.13</v>
      </c>
      <c r="AD9" s="138">
        <v>2170.89</v>
      </c>
      <c r="AE9" s="138">
        <v>0</v>
      </c>
      <c r="AF9" s="138">
        <v>1339.6</v>
      </c>
      <c r="AG9" s="138">
        <v>1890.05</v>
      </c>
      <c r="AH9" s="138">
        <v>289.92</v>
      </c>
      <c r="AI9" s="138">
        <v>93</v>
      </c>
      <c r="AJ9" s="138">
        <v>54.82</v>
      </c>
      <c r="AK9" s="138">
        <v>852.02</v>
      </c>
      <c r="AL9" s="138">
        <v>0</v>
      </c>
      <c r="AM9" s="138">
        <v>0</v>
      </c>
      <c r="AN9" s="138">
        <v>1348.56</v>
      </c>
      <c r="AO9" s="138">
        <v>4056.24</v>
      </c>
      <c r="AP9" s="138">
        <v>209.13</v>
      </c>
      <c r="AQ9" s="138">
        <v>114.58</v>
      </c>
      <c r="AR9" s="138">
        <v>462.1</v>
      </c>
      <c r="AS9" s="138">
        <v>602.97</v>
      </c>
      <c r="AT9" s="138">
        <v>0</v>
      </c>
      <c r="AU9" s="138">
        <v>3991.96</v>
      </c>
      <c r="AV9" s="138">
        <v>1.23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1.23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1083.28</v>
      </c>
      <c r="BN9" s="138">
        <v>0</v>
      </c>
      <c r="BO9" s="138">
        <v>0.2</v>
      </c>
      <c r="BP9" s="138">
        <v>338.33</v>
      </c>
      <c r="BQ9" s="138">
        <v>0</v>
      </c>
      <c r="BR9" s="138">
        <v>744.75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6337.31</v>
      </c>
      <c r="CA9" s="138">
        <v>0</v>
      </c>
      <c r="CB9" s="138">
        <v>241.36</v>
      </c>
      <c r="CC9" s="138">
        <v>1991</v>
      </c>
      <c r="CD9" s="138">
        <v>0</v>
      </c>
      <c r="CE9" s="138">
        <v>507</v>
      </c>
      <c r="CF9" s="138">
        <v>3557</v>
      </c>
      <c r="CG9" s="138">
        <v>0</v>
      </c>
      <c r="CH9" s="138">
        <v>0</v>
      </c>
      <c r="CI9" s="138">
        <v>0</v>
      </c>
      <c r="CJ9" s="138">
        <v>0</v>
      </c>
      <c r="CK9" s="138">
        <v>0</v>
      </c>
      <c r="CL9" s="138">
        <v>0</v>
      </c>
      <c r="CM9" s="138">
        <v>0</v>
      </c>
      <c r="CN9" s="138">
        <v>0</v>
      </c>
      <c r="CO9" s="138">
        <v>0</v>
      </c>
      <c r="CP9" s="138">
        <v>0</v>
      </c>
      <c r="CQ9" s="138">
        <v>40.95</v>
      </c>
      <c r="CR9" s="138">
        <v>0</v>
      </c>
      <c r="CS9" s="138">
        <v>0</v>
      </c>
      <c r="CT9" s="138">
        <v>0</v>
      </c>
      <c r="CU9" s="138">
        <v>0</v>
      </c>
      <c r="CV9" s="138">
        <v>0</v>
      </c>
      <c r="CW9" s="138">
        <v>0</v>
      </c>
      <c r="CX9" s="138">
        <v>0</v>
      </c>
      <c r="CY9" s="138">
        <v>0</v>
      </c>
      <c r="CZ9" s="138">
        <v>0</v>
      </c>
      <c r="DA9" s="138">
        <v>0</v>
      </c>
      <c r="DB9" s="138">
        <v>0</v>
      </c>
      <c r="DC9" s="138">
        <v>0</v>
      </c>
      <c r="DD9" s="138">
        <v>0</v>
      </c>
      <c r="DE9" s="138">
        <v>0</v>
      </c>
      <c r="DF9" s="138">
        <v>0</v>
      </c>
      <c r="DG9" s="138">
        <v>0</v>
      </c>
      <c r="DH9" s="138">
        <v>0</v>
      </c>
      <c r="DI9" s="138">
        <v>0</v>
      </c>
    </row>
    <row r="10" spans="1:113" ht="19.5" customHeight="1">
      <c r="A10" s="136" t="s">
        <v>84</v>
      </c>
      <c r="B10" s="136" t="s">
        <v>85</v>
      </c>
      <c r="C10" s="136" t="s">
        <v>86</v>
      </c>
      <c r="D10" s="136" t="s">
        <v>88</v>
      </c>
      <c r="E10" s="137">
        <f>SUM(F10,T10,AV10,BH10,BM10,BZ10,CR10,CU10,DA10,DD10)</f>
        <v>7557.17</v>
      </c>
      <c r="F10" s="137">
        <v>5073.28</v>
      </c>
      <c r="G10" s="137">
        <v>2612.46</v>
      </c>
      <c r="H10" s="137">
        <v>2173.65</v>
      </c>
      <c r="I10" s="137">
        <v>217.7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69.47</v>
      </c>
      <c r="T10" s="138">
        <v>2483</v>
      </c>
      <c r="U10" s="138">
        <v>121.3</v>
      </c>
      <c r="V10" s="138">
        <v>35</v>
      </c>
      <c r="W10" s="138">
        <v>10.8</v>
      </c>
      <c r="X10" s="138">
        <v>0.2</v>
      </c>
      <c r="Y10" s="138">
        <v>19</v>
      </c>
      <c r="Z10" s="138">
        <v>119</v>
      </c>
      <c r="AA10" s="138">
        <v>126.04</v>
      </c>
      <c r="AB10" s="138">
        <v>0</v>
      </c>
      <c r="AC10" s="138">
        <v>35.5</v>
      </c>
      <c r="AD10" s="138">
        <v>648</v>
      </c>
      <c r="AE10" s="138">
        <v>0</v>
      </c>
      <c r="AF10" s="138">
        <v>78.2</v>
      </c>
      <c r="AG10" s="138">
        <v>0</v>
      </c>
      <c r="AH10" s="138">
        <v>209.3</v>
      </c>
      <c r="AI10" s="138">
        <v>0</v>
      </c>
      <c r="AJ10" s="138">
        <v>38.8</v>
      </c>
      <c r="AK10" s="138">
        <v>0</v>
      </c>
      <c r="AL10" s="138">
        <v>0</v>
      </c>
      <c r="AM10" s="138">
        <v>0</v>
      </c>
      <c r="AN10" s="138">
        <v>5</v>
      </c>
      <c r="AO10" s="138">
        <v>0</v>
      </c>
      <c r="AP10" s="138">
        <v>135.78</v>
      </c>
      <c r="AQ10" s="138">
        <v>78.38</v>
      </c>
      <c r="AR10" s="138">
        <v>25.1</v>
      </c>
      <c r="AS10" s="138">
        <v>555.97</v>
      </c>
      <c r="AT10" s="138">
        <v>0</v>
      </c>
      <c r="AU10" s="138">
        <v>241.63</v>
      </c>
      <c r="AV10" s="138">
        <v>0.89</v>
      </c>
      <c r="AW10" s="138">
        <v>0</v>
      </c>
      <c r="AX10" s="138">
        <v>0</v>
      </c>
      <c r="AY10" s="138">
        <v>0</v>
      </c>
      <c r="AZ10" s="138">
        <v>0</v>
      </c>
      <c r="BA10" s="138">
        <v>0</v>
      </c>
      <c r="BB10" s="138">
        <v>0</v>
      </c>
      <c r="BC10" s="138">
        <v>0</v>
      </c>
      <c r="BD10" s="138">
        <v>0</v>
      </c>
      <c r="BE10" s="138">
        <v>0.89</v>
      </c>
      <c r="BF10" s="138">
        <v>0</v>
      </c>
      <c r="BG10" s="138">
        <v>0</v>
      </c>
      <c r="BH10" s="138">
        <v>0</v>
      </c>
      <c r="BI10" s="138">
        <v>0</v>
      </c>
      <c r="BJ10" s="138">
        <v>0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8">
        <v>0</v>
      </c>
      <c r="CB10" s="138">
        <v>0</v>
      </c>
      <c r="CC10" s="138">
        <v>0</v>
      </c>
      <c r="CD10" s="138">
        <v>0</v>
      </c>
      <c r="CE10" s="138">
        <v>0</v>
      </c>
      <c r="CF10" s="138">
        <v>0</v>
      </c>
      <c r="CG10" s="138">
        <v>0</v>
      </c>
      <c r="CH10" s="138">
        <v>0</v>
      </c>
      <c r="CI10" s="138">
        <v>0</v>
      </c>
      <c r="CJ10" s="138">
        <v>0</v>
      </c>
      <c r="CK10" s="138">
        <v>0</v>
      </c>
      <c r="CL10" s="138">
        <v>0</v>
      </c>
      <c r="CM10" s="138">
        <v>0</v>
      </c>
      <c r="CN10" s="138">
        <v>0</v>
      </c>
      <c r="CO10" s="138">
        <v>0</v>
      </c>
      <c r="CP10" s="138">
        <v>0</v>
      </c>
      <c r="CQ10" s="138">
        <v>0</v>
      </c>
      <c r="CR10" s="138">
        <v>0</v>
      </c>
      <c r="CS10" s="138">
        <v>0</v>
      </c>
      <c r="CT10" s="138">
        <v>0</v>
      </c>
      <c r="CU10" s="138">
        <v>0</v>
      </c>
      <c r="CV10" s="138">
        <v>0</v>
      </c>
      <c r="CW10" s="138">
        <v>0</v>
      </c>
      <c r="CX10" s="138">
        <v>0</v>
      </c>
      <c r="CY10" s="138">
        <v>0</v>
      </c>
      <c r="CZ10" s="138">
        <v>0</v>
      </c>
      <c r="DA10" s="138">
        <v>0</v>
      </c>
      <c r="DB10" s="138">
        <v>0</v>
      </c>
      <c r="DC10" s="138">
        <v>0</v>
      </c>
      <c r="DD10" s="138">
        <v>0</v>
      </c>
      <c r="DE10" s="138">
        <v>0</v>
      </c>
      <c r="DF10" s="138">
        <v>0</v>
      </c>
      <c r="DG10" s="138">
        <v>0</v>
      </c>
      <c r="DH10" s="138">
        <v>0</v>
      </c>
      <c r="DI10" s="138">
        <v>0</v>
      </c>
    </row>
    <row r="11" spans="1:113" ht="19.5" customHeight="1">
      <c r="A11" s="136" t="s">
        <v>84</v>
      </c>
      <c r="B11" s="136" t="s">
        <v>85</v>
      </c>
      <c r="C11" s="136" t="s">
        <v>89</v>
      </c>
      <c r="D11" s="136" t="s">
        <v>90</v>
      </c>
      <c r="E11" s="137">
        <f>SUM(F11,T11,AV11,BH11,BM11,BZ11,CR11,CU11,DA11,DD11)</f>
        <v>1314.58</v>
      </c>
      <c r="F11" s="137">
        <v>237.77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237.77</v>
      </c>
      <c r="T11" s="138">
        <v>976.99</v>
      </c>
      <c r="U11" s="138">
        <v>19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96.14</v>
      </c>
      <c r="AE11" s="138">
        <v>0</v>
      </c>
      <c r="AF11" s="138">
        <v>30</v>
      </c>
      <c r="AG11" s="138">
        <v>0</v>
      </c>
      <c r="AH11" s="138">
        <v>0</v>
      </c>
      <c r="AI11" s="138">
        <v>0</v>
      </c>
      <c r="AJ11" s="138">
        <v>0</v>
      </c>
      <c r="AK11" s="138">
        <v>2.52</v>
      </c>
      <c r="AL11" s="138">
        <v>0</v>
      </c>
      <c r="AM11" s="138">
        <v>0</v>
      </c>
      <c r="AN11" s="138">
        <v>31.75</v>
      </c>
      <c r="AO11" s="138">
        <v>49</v>
      </c>
      <c r="AP11" s="138">
        <v>0</v>
      </c>
      <c r="AQ11" s="138">
        <v>8</v>
      </c>
      <c r="AR11" s="138">
        <v>0</v>
      </c>
      <c r="AS11" s="138">
        <v>0</v>
      </c>
      <c r="AT11" s="138">
        <v>0</v>
      </c>
      <c r="AU11" s="138">
        <v>740.58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99.82</v>
      </c>
      <c r="CA11" s="138">
        <v>0</v>
      </c>
      <c r="CB11" s="138">
        <v>99.82</v>
      </c>
      <c r="CC11" s="138">
        <v>0</v>
      </c>
      <c r="CD11" s="138">
        <v>0</v>
      </c>
      <c r="CE11" s="138">
        <v>0</v>
      </c>
      <c r="CF11" s="138">
        <v>0</v>
      </c>
      <c r="CG11" s="138">
        <v>0</v>
      </c>
      <c r="CH11" s="138">
        <v>0</v>
      </c>
      <c r="CI11" s="138">
        <v>0</v>
      </c>
      <c r="CJ11" s="138">
        <v>0</v>
      </c>
      <c r="CK11" s="138">
        <v>0</v>
      </c>
      <c r="CL11" s="138">
        <v>0</v>
      </c>
      <c r="CM11" s="138">
        <v>0</v>
      </c>
      <c r="CN11" s="138">
        <v>0</v>
      </c>
      <c r="CO11" s="138">
        <v>0</v>
      </c>
      <c r="CP11" s="138">
        <v>0</v>
      </c>
      <c r="CQ11" s="138">
        <v>0</v>
      </c>
      <c r="CR11" s="138">
        <v>0</v>
      </c>
      <c r="CS11" s="138">
        <v>0</v>
      </c>
      <c r="CT11" s="138">
        <v>0</v>
      </c>
      <c r="CU11" s="138">
        <v>0</v>
      </c>
      <c r="CV11" s="138">
        <v>0</v>
      </c>
      <c r="CW11" s="138">
        <v>0</v>
      </c>
      <c r="CX11" s="138">
        <v>0</v>
      </c>
      <c r="CY11" s="138">
        <v>0</v>
      </c>
      <c r="CZ11" s="138">
        <v>0</v>
      </c>
      <c r="DA11" s="138">
        <v>0</v>
      </c>
      <c r="DB11" s="138">
        <v>0</v>
      </c>
      <c r="DC11" s="138">
        <v>0</v>
      </c>
      <c r="DD11" s="138">
        <v>0</v>
      </c>
      <c r="DE11" s="138">
        <v>0</v>
      </c>
      <c r="DF11" s="138">
        <v>0</v>
      </c>
      <c r="DG11" s="138">
        <v>0</v>
      </c>
      <c r="DH11" s="138">
        <v>0</v>
      </c>
      <c r="DI11" s="138">
        <v>0</v>
      </c>
    </row>
    <row r="12" spans="1:113" ht="19.5" customHeight="1">
      <c r="A12" s="136" t="s">
        <v>84</v>
      </c>
      <c r="B12" s="136" t="s">
        <v>85</v>
      </c>
      <c r="C12" s="136" t="s">
        <v>104</v>
      </c>
      <c r="D12" s="136" t="s">
        <v>128</v>
      </c>
      <c r="E12" s="137">
        <f>SUM(F12,T12,AV12,BH12,BM12,BZ12,CR12,CU12,DA12,DD12)</f>
        <v>2737.29</v>
      </c>
      <c r="F12" s="137">
        <v>699.56</v>
      </c>
      <c r="G12" s="137">
        <v>151.76</v>
      </c>
      <c r="H12" s="137">
        <v>5.73</v>
      </c>
      <c r="I12" s="137">
        <v>12.65</v>
      </c>
      <c r="J12" s="137">
        <v>0</v>
      </c>
      <c r="K12" s="137">
        <v>116.31</v>
      </c>
      <c r="L12" s="137">
        <v>0</v>
      </c>
      <c r="M12" s="137">
        <v>0</v>
      </c>
      <c r="N12" s="137">
        <v>0</v>
      </c>
      <c r="O12" s="138">
        <v>0</v>
      </c>
      <c r="P12" s="138">
        <v>3.07</v>
      </c>
      <c r="Q12" s="138">
        <v>0</v>
      </c>
      <c r="R12" s="138">
        <v>0</v>
      </c>
      <c r="S12" s="138">
        <v>410.04</v>
      </c>
      <c r="T12" s="138">
        <v>1266.63</v>
      </c>
      <c r="U12" s="138">
        <v>6</v>
      </c>
      <c r="V12" s="138">
        <v>0.5</v>
      </c>
      <c r="W12" s="138">
        <v>4</v>
      </c>
      <c r="X12" s="138">
        <v>1</v>
      </c>
      <c r="Y12" s="138">
        <v>3</v>
      </c>
      <c r="Z12" s="138">
        <v>16</v>
      </c>
      <c r="AA12" s="138">
        <v>3</v>
      </c>
      <c r="AB12" s="138">
        <v>0</v>
      </c>
      <c r="AC12" s="138">
        <v>326.63</v>
      </c>
      <c r="AD12" s="138">
        <v>12</v>
      </c>
      <c r="AE12" s="138">
        <v>0</v>
      </c>
      <c r="AF12" s="138">
        <v>136.63</v>
      </c>
      <c r="AG12" s="138">
        <v>0</v>
      </c>
      <c r="AH12" s="138">
        <v>0</v>
      </c>
      <c r="AI12" s="138">
        <v>0</v>
      </c>
      <c r="AJ12" s="138">
        <v>1</v>
      </c>
      <c r="AK12" s="138">
        <v>0</v>
      </c>
      <c r="AL12" s="138">
        <v>0</v>
      </c>
      <c r="AM12" s="138">
        <v>0</v>
      </c>
      <c r="AN12" s="138">
        <v>3</v>
      </c>
      <c r="AO12" s="138">
        <v>4</v>
      </c>
      <c r="AP12" s="138">
        <v>7.65</v>
      </c>
      <c r="AQ12" s="138">
        <v>4.48</v>
      </c>
      <c r="AR12" s="138">
        <v>247.74</v>
      </c>
      <c r="AS12" s="138">
        <v>0</v>
      </c>
      <c r="AT12" s="138">
        <v>0</v>
      </c>
      <c r="AU12" s="138">
        <v>490</v>
      </c>
      <c r="AV12" s="138">
        <v>0.1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0.1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744.75</v>
      </c>
      <c r="BN12" s="138">
        <v>0</v>
      </c>
      <c r="BO12" s="138">
        <v>0</v>
      </c>
      <c r="BP12" s="138">
        <v>0</v>
      </c>
      <c r="BQ12" s="138">
        <v>0</v>
      </c>
      <c r="BR12" s="138">
        <v>744.75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26.25</v>
      </c>
      <c r="CA12" s="138">
        <v>0</v>
      </c>
      <c r="CB12" s="138">
        <v>5.3</v>
      </c>
      <c r="CC12" s="138">
        <v>0</v>
      </c>
      <c r="CD12" s="138">
        <v>0</v>
      </c>
      <c r="CE12" s="138">
        <v>0</v>
      </c>
      <c r="CF12" s="138">
        <v>0</v>
      </c>
      <c r="CG12" s="138">
        <v>0</v>
      </c>
      <c r="CH12" s="138">
        <v>0</v>
      </c>
      <c r="CI12" s="138">
        <v>0</v>
      </c>
      <c r="CJ12" s="138">
        <v>0</v>
      </c>
      <c r="CK12" s="138">
        <v>0</v>
      </c>
      <c r="CL12" s="138">
        <v>0</v>
      </c>
      <c r="CM12" s="138">
        <v>0</v>
      </c>
      <c r="CN12" s="138">
        <v>0</v>
      </c>
      <c r="CO12" s="138">
        <v>0</v>
      </c>
      <c r="CP12" s="138">
        <v>0</v>
      </c>
      <c r="CQ12" s="138">
        <v>20.95</v>
      </c>
      <c r="CR12" s="138">
        <v>0</v>
      </c>
      <c r="CS12" s="138">
        <v>0</v>
      </c>
      <c r="CT12" s="138">
        <v>0</v>
      </c>
      <c r="CU12" s="138">
        <v>0</v>
      </c>
      <c r="CV12" s="138">
        <v>0</v>
      </c>
      <c r="CW12" s="138">
        <v>0</v>
      </c>
      <c r="CX12" s="138">
        <v>0</v>
      </c>
      <c r="CY12" s="138">
        <v>0</v>
      </c>
      <c r="CZ12" s="138">
        <v>0</v>
      </c>
      <c r="DA12" s="138">
        <v>0</v>
      </c>
      <c r="DB12" s="138">
        <v>0</v>
      </c>
      <c r="DC12" s="138">
        <v>0</v>
      </c>
      <c r="DD12" s="138">
        <v>0</v>
      </c>
      <c r="DE12" s="138">
        <v>0</v>
      </c>
      <c r="DF12" s="138">
        <v>0</v>
      </c>
      <c r="DG12" s="138">
        <v>0</v>
      </c>
      <c r="DH12" s="138">
        <v>0</v>
      </c>
      <c r="DI12" s="138">
        <v>0</v>
      </c>
    </row>
    <row r="13" spans="1:113" ht="19.5" customHeight="1">
      <c r="A13" s="136" t="s">
        <v>84</v>
      </c>
      <c r="B13" s="136" t="s">
        <v>85</v>
      </c>
      <c r="C13" s="136" t="s">
        <v>91</v>
      </c>
      <c r="D13" s="136" t="s">
        <v>92</v>
      </c>
      <c r="E13" s="137">
        <f>SUM(F13,T13,AV13,BH13,BM13,BZ13,CR13,CU13,DA13,DD13)</f>
        <v>2607.2</v>
      </c>
      <c r="F13" s="137">
        <v>128.16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128.16</v>
      </c>
      <c r="T13" s="138">
        <v>2412.54</v>
      </c>
      <c r="U13" s="138">
        <v>30.26</v>
      </c>
      <c r="V13" s="138">
        <v>245.86</v>
      </c>
      <c r="W13" s="138">
        <v>11</v>
      </c>
      <c r="X13" s="138">
        <v>0</v>
      </c>
      <c r="Y13" s="138">
        <v>2</v>
      </c>
      <c r="Z13" s="138">
        <v>15</v>
      </c>
      <c r="AA13" s="138">
        <v>29</v>
      </c>
      <c r="AB13" s="138">
        <v>0</v>
      </c>
      <c r="AC13" s="138">
        <v>0</v>
      </c>
      <c r="AD13" s="138">
        <v>173.3</v>
      </c>
      <c r="AE13" s="138">
        <v>0</v>
      </c>
      <c r="AF13" s="138">
        <v>68</v>
      </c>
      <c r="AG13" s="138">
        <v>27.3</v>
      </c>
      <c r="AH13" s="138">
        <v>4</v>
      </c>
      <c r="AI13" s="138">
        <v>86</v>
      </c>
      <c r="AJ13" s="138">
        <v>0</v>
      </c>
      <c r="AK13" s="138">
        <v>287.8</v>
      </c>
      <c r="AL13" s="138">
        <v>0</v>
      </c>
      <c r="AM13" s="138">
        <v>0</v>
      </c>
      <c r="AN13" s="138">
        <v>210.48</v>
      </c>
      <c r="AO13" s="138">
        <v>903</v>
      </c>
      <c r="AP13" s="138">
        <v>0</v>
      </c>
      <c r="AQ13" s="138">
        <v>0</v>
      </c>
      <c r="AR13" s="138">
        <v>0</v>
      </c>
      <c r="AS13" s="138">
        <v>38</v>
      </c>
      <c r="AT13" s="138">
        <v>0</v>
      </c>
      <c r="AU13" s="138">
        <v>281.54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66.5</v>
      </c>
      <c r="CA13" s="138">
        <v>0</v>
      </c>
      <c r="CB13" s="138">
        <v>0</v>
      </c>
      <c r="CC13" s="138">
        <v>66.5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0</v>
      </c>
      <c r="CL13" s="138">
        <v>0</v>
      </c>
      <c r="CM13" s="138">
        <v>0</v>
      </c>
      <c r="CN13" s="138">
        <v>0</v>
      </c>
      <c r="CO13" s="138">
        <v>0</v>
      </c>
      <c r="CP13" s="138">
        <v>0</v>
      </c>
      <c r="CQ13" s="138">
        <v>0</v>
      </c>
      <c r="CR13" s="138">
        <v>0</v>
      </c>
      <c r="CS13" s="138">
        <v>0</v>
      </c>
      <c r="CT13" s="138">
        <v>0</v>
      </c>
      <c r="CU13" s="138">
        <v>0</v>
      </c>
      <c r="CV13" s="138">
        <v>0</v>
      </c>
      <c r="CW13" s="138">
        <v>0</v>
      </c>
      <c r="CX13" s="138">
        <v>0</v>
      </c>
      <c r="CY13" s="138">
        <v>0</v>
      </c>
      <c r="CZ13" s="138">
        <v>0</v>
      </c>
      <c r="DA13" s="138">
        <v>0</v>
      </c>
      <c r="DB13" s="138">
        <v>0</v>
      </c>
      <c r="DC13" s="138">
        <v>0</v>
      </c>
      <c r="DD13" s="138">
        <v>0</v>
      </c>
      <c r="DE13" s="138">
        <v>0</v>
      </c>
      <c r="DF13" s="138">
        <v>0</v>
      </c>
      <c r="DG13" s="138">
        <v>0</v>
      </c>
      <c r="DH13" s="138">
        <v>0</v>
      </c>
      <c r="DI13" s="138">
        <v>0</v>
      </c>
    </row>
    <row r="14" spans="1:113" ht="19.5" customHeight="1">
      <c r="A14" s="136" t="s">
        <v>84</v>
      </c>
      <c r="B14" s="136" t="s">
        <v>85</v>
      </c>
      <c r="C14" s="136" t="s">
        <v>93</v>
      </c>
      <c r="D14" s="136" t="s">
        <v>94</v>
      </c>
      <c r="E14" s="137">
        <f>SUM(F14,T14,AV14,BH14,BM14,BZ14,CR14,CU14,DA14,DD14)</f>
        <v>659.21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659.21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10</v>
      </c>
      <c r="AO14" s="138">
        <v>452.21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197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  <c r="CL14" s="138">
        <v>0</v>
      </c>
      <c r="CM14" s="138">
        <v>0</v>
      </c>
      <c r="CN14" s="138">
        <v>0</v>
      </c>
      <c r="CO14" s="138">
        <v>0</v>
      </c>
      <c r="CP14" s="138">
        <v>0</v>
      </c>
      <c r="CQ14" s="138">
        <v>0</v>
      </c>
      <c r="CR14" s="138">
        <v>0</v>
      </c>
      <c r="CS14" s="138">
        <v>0</v>
      </c>
      <c r="CT14" s="138">
        <v>0</v>
      </c>
      <c r="CU14" s="138">
        <v>0</v>
      </c>
      <c r="CV14" s="138">
        <v>0</v>
      </c>
      <c r="CW14" s="138">
        <v>0</v>
      </c>
      <c r="CX14" s="138">
        <v>0</v>
      </c>
      <c r="CY14" s="138">
        <v>0</v>
      </c>
      <c r="CZ14" s="138">
        <v>0</v>
      </c>
      <c r="DA14" s="138">
        <v>0</v>
      </c>
      <c r="DB14" s="138">
        <v>0</v>
      </c>
      <c r="DC14" s="138">
        <v>0</v>
      </c>
      <c r="DD14" s="138">
        <v>0</v>
      </c>
      <c r="DE14" s="138">
        <v>0</v>
      </c>
      <c r="DF14" s="138">
        <v>0</v>
      </c>
      <c r="DG14" s="138">
        <v>0</v>
      </c>
      <c r="DH14" s="138">
        <v>0</v>
      </c>
      <c r="DI14" s="138">
        <v>0</v>
      </c>
    </row>
    <row r="15" spans="1:113" ht="19.5" customHeight="1">
      <c r="A15" s="136" t="s">
        <v>84</v>
      </c>
      <c r="B15" s="136" t="s">
        <v>85</v>
      </c>
      <c r="C15" s="136" t="s">
        <v>95</v>
      </c>
      <c r="D15" s="136" t="s">
        <v>96</v>
      </c>
      <c r="E15" s="137">
        <f>SUM(F15,T15,AV15,BH15,BM15,BZ15,CR15,CU15,DA15,DD15)</f>
        <v>5965.5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2388.5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2.7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538.8</v>
      </c>
      <c r="AG15" s="138">
        <v>1750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97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3577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3557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20</v>
      </c>
      <c r="CR15" s="138">
        <v>0</v>
      </c>
      <c r="CS15" s="138">
        <v>0</v>
      </c>
      <c r="CT15" s="138">
        <v>0</v>
      </c>
      <c r="CU15" s="138">
        <v>0</v>
      </c>
      <c r="CV15" s="138">
        <v>0</v>
      </c>
      <c r="CW15" s="138">
        <v>0</v>
      </c>
      <c r="CX15" s="138">
        <v>0</v>
      </c>
      <c r="CY15" s="138">
        <v>0</v>
      </c>
      <c r="CZ15" s="138">
        <v>0</v>
      </c>
      <c r="DA15" s="138">
        <v>0</v>
      </c>
      <c r="DB15" s="138">
        <v>0</v>
      </c>
      <c r="DC15" s="138">
        <v>0</v>
      </c>
      <c r="DD15" s="138">
        <v>0</v>
      </c>
      <c r="DE15" s="138">
        <v>0</v>
      </c>
      <c r="DF15" s="138">
        <v>0</v>
      </c>
      <c r="DG15" s="138">
        <v>0</v>
      </c>
      <c r="DH15" s="138">
        <v>0</v>
      </c>
      <c r="DI15" s="138">
        <v>0</v>
      </c>
    </row>
    <row r="16" spans="1:113" ht="19.5" customHeight="1">
      <c r="A16" s="136" t="s">
        <v>84</v>
      </c>
      <c r="B16" s="136" t="s">
        <v>85</v>
      </c>
      <c r="C16" s="136" t="s">
        <v>97</v>
      </c>
      <c r="D16" s="136" t="s">
        <v>98</v>
      </c>
      <c r="E16" s="137">
        <f>SUM(F16,T16,AV16,BH16,BM16,BZ16,CR16,CU16,DA16,DD16)</f>
        <v>2245.2999999999997</v>
      </c>
      <c r="F16" s="137">
        <v>137.6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137.6</v>
      </c>
      <c r="T16" s="138">
        <v>1452.37</v>
      </c>
      <c r="U16" s="138">
        <v>18.42</v>
      </c>
      <c r="V16" s="138">
        <v>37.1</v>
      </c>
      <c r="W16" s="138">
        <v>0.5</v>
      </c>
      <c r="X16" s="138">
        <v>0</v>
      </c>
      <c r="Y16" s="138">
        <v>1.5</v>
      </c>
      <c r="Z16" s="138">
        <v>6</v>
      </c>
      <c r="AA16" s="138">
        <v>22</v>
      </c>
      <c r="AB16" s="138">
        <v>0</v>
      </c>
      <c r="AC16" s="138">
        <v>0</v>
      </c>
      <c r="AD16" s="138">
        <v>56.3</v>
      </c>
      <c r="AE16" s="138">
        <v>0</v>
      </c>
      <c r="AF16" s="138">
        <v>61.2</v>
      </c>
      <c r="AG16" s="138">
        <v>9</v>
      </c>
      <c r="AH16" s="138">
        <v>12.4</v>
      </c>
      <c r="AI16" s="138">
        <v>6</v>
      </c>
      <c r="AJ16" s="138">
        <v>0</v>
      </c>
      <c r="AK16" s="138">
        <v>207.7</v>
      </c>
      <c r="AL16" s="138">
        <v>0</v>
      </c>
      <c r="AM16" s="138">
        <v>0</v>
      </c>
      <c r="AN16" s="138">
        <v>267.08</v>
      </c>
      <c r="AO16" s="138">
        <v>260.7</v>
      </c>
      <c r="AP16" s="138">
        <v>0</v>
      </c>
      <c r="AQ16" s="138">
        <v>0</v>
      </c>
      <c r="AR16" s="138">
        <v>0</v>
      </c>
      <c r="AS16" s="138">
        <v>9</v>
      </c>
      <c r="AT16" s="138">
        <v>0</v>
      </c>
      <c r="AU16" s="138">
        <v>477.47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338.33</v>
      </c>
      <c r="BN16" s="138">
        <v>0</v>
      </c>
      <c r="BO16" s="138">
        <v>0</v>
      </c>
      <c r="BP16" s="138">
        <v>338.33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317</v>
      </c>
      <c r="CA16" s="138">
        <v>0</v>
      </c>
      <c r="CB16" s="138">
        <v>0</v>
      </c>
      <c r="CC16" s="138">
        <v>200</v>
      </c>
      <c r="CD16" s="138">
        <v>0</v>
      </c>
      <c r="CE16" s="138">
        <v>117</v>
      </c>
      <c r="CF16" s="138">
        <v>0</v>
      </c>
      <c r="CG16" s="138">
        <v>0</v>
      </c>
      <c r="CH16" s="138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38">
        <v>0</v>
      </c>
      <c r="CU16" s="138">
        <v>0</v>
      </c>
      <c r="CV16" s="138">
        <v>0</v>
      </c>
      <c r="CW16" s="138">
        <v>0</v>
      </c>
      <c r="CX16" s="138">
        <v>0</v>
      </c>
      <c r="CY16" s="138">
        <v>0</v>
      </c>
      <c r="CZ16" s="138">
        <v>0</v>
      </c>
      <c r="DA16" s="138">
        <v>0</v>
      </c>
      <c r="DB16" s="138">
        <v>0</v>
      </c>
      <c r="DC16" s="138">
        <v>0</v>
      </c>
      <c r="DD16" s="138">
        <v>0</v>
      </c>
      <c r="DE16" s="138">
        <v>0</v>
      </c>
      <c r="DF16" s="138">
        <v>0</v>
      </c>
      <c r="DG16" s="138">
        <v>0</v>
      </c>
      <c r="DH16" s="138">
        <v>0</v>
      </c>
      <c r="DI16" s="138">
        <v>0</v>
      </c>
    </row>
    <row r="17" spans="1:113" ht="19.5" customHeight="1">
      <c r="A17" s="136" t="s">
        <v>84</v>
      </c>
      <c r="B17" s="136" t="s">
        <v>85</v>
      </c>
      <c r="C17" s="136" t="s">
        <v>99</v>
      </c>
      <c r="D17" s="136" t="s">
        <v>100</v>
      </c>
      <c r="E17" s="137">
        <f>SUM(F17,T17,AV17,BH17,BM17,BZ17,CR17,CU17,DA17,DD17)</f>
        <v>4818.55</v>
      </c>
      <c r="F17" s="137">
        <v>20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20</v>
      </c>
      <c r="T17" s="138">
        <v>3788.55</v>
      </c>
      <c r="U17" s="138">
        <v>55</v>
      </c>
      <c r="V17" s="138">
        <v>37.1</v>
      </c>
      <c r="W17" s="138">
        <v>38</v>
      </c>
      <c r="X17" s="138">
        <v>0</v>
      </c>
      <c r="Y17" s="138">
        <v>5</v>
      </c>
      <c r="Z17" s="138">
        <v>40</v>
      </c>
      <c r="AA17" s="138">
        <v>147.5</v>
      </c>
      <c r="AB17" s="138">
        <v>0</v>
      </c>
      <c r="AC17" s="138">
        <v>0</v>
      </c>
      <c r="AD17" s="138">
        <v>393.46</v>
      </c>
      <c r="AE17" s="138">
        <v>0</v>
      </c>
      <c r="AF17" s="138">
        <v>18</v>
      </c>
      <c r="AG17" s="138">
        <v>103.75</v>
      </c>
      <c r="AH17" s="138">
        <v>39</v>
      </c>
      <c r="AI17" s="138">
        <v>0</v>
      </c>
      <c r="AJ17" s="138">
        <v>0</v>
      </c>
      <c r="AK17" s="138">
        <v>293.2</v>
      </c>
      <c r="AL17" s="138">
        <v>0</v>
      </c>
      <c r="AM17" s="138">
        <v>0</v>
      </c>
      <c r="AN17" s="138">
        <v>207.14</v>
      </c>
      <c r="AO17" s="138">
        <v>1508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903.4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1010</v>
      </c>
      <c r="CA17" s="138">
        <v>0</v>
      </c>
      <c r="CB17" s="138">
        <v>110</v>
      </c>
      <c r="CC17" s="138">
        <v>510</v>
      </c>
      <c r="CD17" s="138">
        <v>0</v>
      </c>
      <c r="CE17" s="138">
        <v>390</v>
      </c>
      <c r="CF17" s="138">
        <v>0</v>
      </c>
      <c r="CG17" s="138">
        <v>0</v>
      </c>
      <c r="CH17" s="138">
        <v>0</v>
      </c>
      <c r="CI17" s="138">
        <v>0</v>
      </c>
      <c r="CJ17" s="138">
        <v>0</v>
      </c>
      <c r="CK17" s="138">
        <v>0</v>
      </c>
      <c r="CL17" s="138">
        <v>0</v>
      </c>
      <c r="CM17" s="138">
        <v>0</v>
      </c>
      <c r="CN17" s="138">
        <v>0</v>
      </c>
      <c r="CO17" s="138">
        <v>0</v>
      </c>
      <c r="CP17" s="138">
        <v>0</v>
      </c>
      <c r="CQ17" s="138">
        <v>0</v>
      </c>
      <c r="CR17" s="138">
        <v>0</v>
      </c>
      <c r="CS17" s="138">
        <v>0</v>
      </c>
      <c r="CT17" s="138">
        <v>0</v>
      </c>
      <c r="CU17" s="138">
        <v>0</v>
      </c>
      <c r="CV17" s="138">
        <v>0</v>
      </c>
      <c r="CW17" s="138">
        <v>0</v>
      </c>
      <c r="CX17" s="138">
        <v>0</v>
      </c>
      <c r="CY17" s="138">
        <v>0</v>
      </c>
      <c r="CZ17" s="138">
        <v>0</v>
      </c>
      <c r="DA17" s="138">
        <v>0</v>
      </c>
      <c r="DB17" s="138">
        <v>0</v>
      </c>
      <c r="DC17" s="138">
        <v>0</v>
      </c>
      <c r="DD17" s="138">
        <v>0</v>
      </c>
      <c r="DE17" s="138">
        <v>0</v>
      </c>
      <c r="DF17" s="138">
        <v>0</v>
      </c>
      <c r="DG17" s="138">
        <v>0</v>
      </c>
      <c r="DH17" s="138">
        <v>0</v>
      </c>
      <c r="DI17" s="138">
        <v>0</v>
      </c>
    </row>
    <row r="18" spans="1:113" ht="19.5" customHeight="1">
      <c r="A18" s="136" t="s">
        <v>84</v>
      </c>
      <c r="B18" s="136" t="s">
        <v>85</v>
      </c>
      <c r="C18" s="136" t="s">
        <v>101</v>
      </c>
      <c r="D18" s="136" t="s">
        <v>102</v>
      </c>
      <c r="E18" s="137">
        <f>SUM(F18,T18,AV18,BH18,BM18,BZ18,CR18,CU18,DA18,DD18)</f>
        <v>688</v>
      </c>
      <c r="F18" s="137">
        <v>6.6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6.6</v>
      </c>
      <c r="T18" s="138">
        <v>681.4</v>
      </c>
      <c r="U18" s="138">
        <v>10.22</v>
      </c>
      <c r="V18" s="138">
        <v>8.45</v>
      </c>
      <c r="W18" s="138">
        <v>0</v>
      </c>
      <c r="X18" s="138">
        <v>0</v>
      </c>
      <c r="Y18" s="138">
        <v>0</v>
      </c>
      <c r="Z18" s="138">
        <v>0</v>
      </c>
      <c r="AA18" s="138">
        <v>5.75</v>
      </c>
      <c r="AB18" s="138">
        <v>0</v>
      </c>
      <c r="AC18" s="138">
        <v>0</v>
      </c>
      <c r="AD18" s="138">
        <v>78.95</v>
      </c>
      <c r="AE18" s="138">
        <v>0</v>
      </c>
      <c r="AF18" s="138">
        <v>5.5</v>
      </c>
      <c r="AG18" s="138">
        <v>0</v>
      </c>
      <c r="AH18" s="138">
        <v>0</v>
      </c>
      <c r="AI18" s="138">
        <v>0</v>
      </c>
      <c r="AJ18" s="138">
        <v>0</v>
      </c>
      <c r="AK18" s="138">
        <v>44.8</v>
      </c>
      <c r="AL18" s="138">
        <v>0</v>
      </c>
      <c r="AM18" s="138">
        <v>0</v>
      </c>
      <c r="AN18" s="138">
        <v>59.71</v>
      </c>
      <c r="AO18" s="138">
        <v>277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191.02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8">
        <v>0</v>
      </c>
      <c r="CB18" s="138">
        <v>0</v>
      </c>
      <c r="CC18" s="138">
        <v>0</v>
      </c>
      <c r="CD18" s="138">
        <v>0</v>
      </c>
      <c r="CE18" s="138">
        <v>0</v>
      </c>
      <c r="CF18" s="138">
        <v>0</v>
      </c>
      <c r="CG18" s="138">
        <v>0</v>
      </c>
      <c r="CH18" s="138">
        <v>0</v>
      </c>
      <c r="CI18" s="138">
        <v>0</v>
      </c>
      <c r="CJ18" s="138">
        <v>0</v>
      </c>
      <c r="CK18" s="138">
        <v>0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38">
        <v>0</v>
      </c>
      <c r="CU18" s="138">
        <v>0</v>
      </c>
      <c r="CV18" s="138">
        <v>0</v>
      </c>
      <c r="CW18" s="138">
        <v>0</v>
      </c>
      <c r="CX18" s="138">
        <v>0</v>
      </c>
      <c r="CY18" s="138">
        <v>0</v>
      </c>
      <c r="CZ18" s="138">
        <v>0</v>
      </c>
      <c r="DA18" s="138">
        <v>0</v>
      </c>
      <c r="DB18" s="138">
        <v>0</v>
      </c>
      <c r="DC18" s="138">
        <v>0</v>
      </c>
      <c r="DD18" s="138">
        <v>0</v>
      </c>
      <c r="DE18" s="138">
        <v>0</v>
      </c>
      <c r="DF18" s="138">
        <v>0</v>
      </c>
      <c r="DG18" s="138">
        <v>0</v>
      </c>
      <c r="DH18" s="138">
        <v>0</v>
      </c>
      <c r="DI18" s="138">
        <v>0</v>
      </c>
    </row>
    <row r="19" spans="1:113" ht="19.5" customHeight="1">
      <c r="A19" s="136" t="s">
        <v>84</v>
      </c>
      <c r="B19" s="136" t="s">
        <v>85</v>
      </c>
      <c r="C19" s="136" t="s">
        <v>133</v>
      </c>
      <c r="D19" s="136" t="s">
        <v>135</v>
      </c>
      <c r="E19" s="137">
        <f>SUM(F19,T19,AV19,BH19,BM19,BZ19,CR19,CU19,DA19,DD19)</f>
        <v>5837.149999999999</v>
      </c>
      <c r="F19" s="137">
        <v>4171.94</v>
      </c>
      <c r="G19" s="137">
        <v>1166.25</v>
      </c>
      <c r="H19" s="137">
        <v>166.74</v>
      </c>
      <c r="I19" s="137">
        <v>0</v>
      </c>
      <c r="J19" s="137">
        <v>0</v>
      </c>
      <c r="K19" s="137">
        <v>739.47</v>
      </c>
      <c r="L19" s="137">
        <v>0</v>
      </c>
      <c r="M19" s="137">
        <v>0</v>
      </c>
      <c r="N19" s="137">
        <v>0</v>
      </c>
      <c r="O19" s="138">
        <v>0</v>
      </c>
      <c r="P19" s="138">
        <v>24.71</v>
      </c>
      <c r="Q19" s="138">
        <v>0</v>
      </c>
      <c r="R19" s="138">
        <v>0</v>
      </c>
      <c r="S19" s="138">
        <v>2074.77</v>
      </c>
      <c r="T19" s="138">
        <v>1664.77</v>
      </c>
      <c r="U19" s="138">
        <v>21.91</v>
      </c>
      <c r="V19" s="138">
        <v>0</v>
      </c>
      <c r="W19" s="138">
        <v>0</v>
      </c>
      <c r="X19" s="138">
        <v>0.1</v>
      </c>
      <c r="Y19" s="138">
        <v>6.2</v>
      </c>
      <c r="Z19" s="138">
        <v>9.55</v>
      </c>
      <c r="AA19" s="138">
        <v>8.56</v>
      </c>
      <c r="AB19" s="138">
        <v>0</v>
      </c>
      <c r="AC19" s="138">
        <v>242</v>
      </c>
      <c r="AD19" s="138">
        <v>712.34</v>
      </c>
      <c r="AE19" s="138">
        <v>0</v>
      </c>
      <c r="AF19" s="138">
        <v>174.6</v>
      </c>
      <c r="AG19" s="138">
        <v>0</v>
      </c>
      <c r="AH19" s="138">
        <v>24</v>
      </c>
      <c r="AI19" s="138">
        <v>1</v>
      </c>
      <c r="AJ19" s="138">
        <v>15.02</v>
      </c>
      <c r="AK19" s="138">
        <v>6</v>
      </c>
      <c r="AL19" s="138">
        <v>0</v>
      </c>
      <c r="AM19" s="138">
        <v>0</v>
      </c>
      <c r="AN19" s="138">
        <v>132.3</v>
      </c>
      <c r="AO19" s="138">
        <v>8</v>
      </c>
      <c r="AP19" s="138">
        <v>65.7</v>
      </c>
      <c r="AQ19" s="138">
        <v>23.72</v>
      </c>
      <c r="AR19" s="138">
        <v>189.26</v>
      </c>
      <c r="AS19" s="138">
        <v>0</v>
      </c>
      <c r="AT19" s="138">
        <v>0</v>
      </c>
      <c r="AU19" s="138">
        <v>24.51</v>
      </c>
      <c r="AV19" s="138">
        <v>0.24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0.24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0.2</v>
      </c>
      <c r="BN19" s="138">
        <v>0</v>
      </c>
      <c r="BO19" s="138">
        <v>0.2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8">
        <v>0</v>
      </c>
      <c r="CB19" s="138">
        <v>0</v>
      </c>
      <c r="CC19" s="138">
        <v>0</v>
      </c>
      <c r="CD19" s="138">
        <v>0</v>
      </c>
      <c r="CE19" s="138">
        <v>0</v>
      </c>
      <c r="CF19" s="138">
        <v>0</v>
      </c>
      <c r="CG19" s="138">
        <v>0</v>
      </c>
      <c r="CH19" s="138">
        <v>0</v>
      </c>
      <c r="CI19" s="138">
        <v>0</v>
      </c>
      <c r="CJ19" s="138">
        <v>0</v>
      </c>
      <c r="CK19" s="138">
        <v>0</v>
      </c>
      <c r="CL19" s="138">
        <v>0</v>
      </c>
      <c r="CM19" s="138">
        <v>0</v>
      </c>
      <c r="CN19" s="138">
        <v>0</v>
      </c>
      <c r="CO19" s="138">
        <v>0</v>
      </c>
      <c r="CP19" s="138">
        <v>0</v>
      </c>
      <c r="CQ19" s="138">
        <v>0</v>
      </c>
      <c r="CR19" s="138">
        <v>0</v>
      </c>
      <c r="CS19" s="138">
        <v>0</v>
      </c>
      <c r="CT19" s="138">
        <v>0</v>
      </c>
      <c r="CU19" s="138">
        <v>0</v>
      </c>
      <c r="CV19" s="138">
        <v>0</v>
      </c>
      <c r="CW19" s="138">
        <v>0</v>
      </c>
      <c r="CX19" s="138">
        <v>0</v>
      </c>
      <c r="CY19" s="138">
        <v>0</v>
      </c>
      <c r="CZ19" s="138">
        <v>0</v>
      </c>
      <c r="DA19" s="138">
        <v>0</v>
      </c>
      <c r="DB19" s="138">
        <v>0</v>
      </c>
      <c r="DC19" s="138">
        <v>0</v>
      </c>
      <c r="DD19" s="138">
        <v>0</v>
      </c>
      <c r="DE19" s="138">
        <v>0</v>
      </c>
      <c r="DF19" s="138">
        <v>0</v>
      </c>
      <c r="DG19" s="138">
        <v>0</v>
      </c>
      <c r="DH19" s="138">
        <v>0</v>
      </c>
      <c r="DI19" s="138">
        <v>0</v>
      </c>
    </row>
    <row r="20" spans="1:113" ht="19.5" customHeight="1">
      <c r="A20" s="136" t="s">
        <v>84</v>
      </c>
      <c r="B20" s="136" t="s">
        <v>85</v>
      </c>
      <c r="C20" s="136" t="s">
        <v>109</v>
      </c>
      <c r="D20" s="136" t="s">
        <v>121</v>
      </c>
      <c r="E20" s="137">
        <f>SUM(F20,T20,AV20,BH20,BM20,BZ20,CR20,CU20,DA20,DD20)</f>
        <v>2926.25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1685.51</v>
      </c>
      <c r="U20" s="138">
        <v>2</v>
      </c>
      <c r="V20" s="138">
        <v>58.36</v>
      </c>
      <c r="W20" s="138">
        <v>10.2</v>
      </c>
      <c r="X20" s="138">
        <v>0</v>
      </c>
      <c r="Y20" s="138">
        <v>0</v>
      </c>
      <c r="Z20" s="138">
        <v>0</v>
      </c>
      <c r="AA20" s="138">
        <v>10.42</v>
      </c>
      <c r="AB20" s="138">
        <v>0</v>
      </c>
      <c r="AC20" s="138">
        <v>0</v>
      </c>
      <c r="AD20" s="138">
        <v>0.4</v>
      </c>
      <c r="AE20" s="138">
        <v>0</v>
      </c>
      <c r="AF20" s="138">
        <v>228.67</v>
      </c>
      <c r="AG20" s="138">
        <v>0</v>
      </c>
      <c r="AH20" s="138">
        <v>1.22</v>
      </c>
      <c r="AI20" s="138">
        <v>0</v>
      </c>
      <c r="AJ20" s="138">
        <v>0</v>
      </c>
      <c r="AK20" s="138">
        <v>10</v>
      </c>
      <c r="AL20" s="138">
        <v>0</v>
      </c>
      <c r="AM20" s="138">
        <v>0</v>
      </c>
      <c r="AN20" s="138">
        <v>422.1</v>
      </c>
      <c r="AO20" s="138">
        <v>497.33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444.81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1240.74</v>
      </c>
      <c r="CA20" s="138">
        <v>0</v>
      </c>
      <c r="CB20" s="138">
        <v>26.24</v>
      </c>
      <c r="CC20" s="138">
        <v>1214.5</v>
      </c>
      <c r="CD20" s="138">
        <v>0</v>
      </c>
      <c r="CE20" s="138">
        <v>0</v>
      </c>
      <c r="CF20" s="138">
        <v>0</v>
      </c>
      <c r="CG20" s="138">
        <v>0</v>
      </c>
      <c r="CH20" s="138">
        <v>0</v>
      </c>
      <c r="CI20" s="138">
        <v>0</v>
      </c>
      <c r="CJ20" s="138">
        <v>0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138">
        <v>0</v>
      </c>
      <c r="CW20" s="138">
        <v>0</v>
      </c>
      <c r="CX20" s="138">
        <v>0</v>
      </c>
      <c r="CY20" s="138">
        <v>0</v>
      </c>
      <c r="CZ20" s="138">
        <v>0</v>
      </c>
      <c r="DA20" s="138">
        <v>0</v>
      </c>
      <c r="DB20" s="138">
        <v>0</v>
      </c>
      <c r="DC20" s="138">
        <v>0</v>
      </c>
      <c r="DD20" s="138">
        <v>0</v>
      </c>
      <c r="DE20" s="138">
        <v>0</v>
      </c>
      <c r="DF20" s="138">
        <v>0</v>
      </c>
      <c r="DG20" s="138">
        <v>0</v>
      </c>
      <c r="DH20" s="138">
        <v>0</v>
      </c>
      <c r="DI20" s="138">
        <v>0</v>
      </c>
    </row>
    <row r="21" spans="1:113" ht="19.5" customHeight="1">
      <c r="A21" s="136" t="s">
        <v>38</v>
      </c>
      <c r="B21" s="136" t="s">
        <v>38</v>
      </c>
      <c r="C21" s="136" t="s">
        <v>38</v>
      </c>
      <c r="D21" s="136" t="s">
        <v>371</v>
      </c>
      <c r="E21" s="137">
        <f>SUM(F21,T21,AV21,BH21,BM21,BZ21,CR21,CU21,DA21,DD21)</f>
        <v>2747.0600000000004</v>
      </c>
      <c r="F21" s="137">
        <v>1274.9</v>
      </c>
      <c r="G21" s="137">
        <v>563.26</v>
      </c>
      <c r="H21" s="137">
        <v>12.3</v>
      </c>
      <c r="I21" s="137">
        <v>0</v>
      </c>
      <c r="J21" s="137">
        <v>0</v>
      </c>
      <c r="K21" s="137">
        <v>439</v>
      </c>
      <c r="L21" s="137">
        <v>0</v>
      </c>
      <c r="M21" s="137">
        <v>0</v>
      </c>
      <c r="N21" s="137">
        <v>0</v>
      </c>
      <c r="O21" s="138">
        <v>0</v>
      </c>
      <c r="P21" s="138">
        <v>5.32</v>
      </c>
      <c r="Q21" s="138">
        <v>0</v>
      </c>
      <c r="R21" s="138">
        <v>0</v>
      </c>
      <c r="S21" s="138">
        <v>255.02</v>
      </c>
      <c r="T21" s="138">
        <v>1472.13</v>
      </c>
      <c r="U21" s="138">
        <v>0</v>
      </c>
      <c r="V21" s="138">
        <v>0</v>
      </c>
      <c r="W21" s="138">
        <v>0</v>
      </c>
      <c r="X21" s="138">
        <v>0</v>
      </c>
      <c r="Y21" s="138">
        <v>20</v>
      </c>
      <c r="Z21" s="138">
        <v>40</v>
      </c>
      <c r="AA21" s="138">
        <v>0</v>
      </c>
      <c r="AB21" s="138">
        <v>0</v>
      </c>
      <c r="AC21" s="138">
        <v>222</v>
      </c>
      <c r="AD21" s="138">
        <v>108</v>
      </c>
      <c r="AE21" s="138">
        <v>0</v>
      </c>
      <c r="AF21" s="138">
        <v>71</v>
      </c>
      <c r="AG21" s="138">
        <v>0</v>
      </c>
      <c r="AH21" s="138">
        <v>0</v>
      </c>
      <c r="AI21" s="138">
        <v>850.9</v>
      </c>
      <c r="AJ21" s="138">
        <v>0</v>
      </c>
      <c r="AK21" s="138">
        <v>0</v>
      </c>
      <c r="AL21" s="138">
        <v>0</v>
      </c>
      <c r="AM21" s="138">
        <v>0</v>
      </c>
      <c r="AN21" s="138">
        <v>32.74</v>
      </c>
      <c r="AO21" s="138">
        <v>0</v>
      </c>
      <c r="AP21" s="138">
        <v>21.27</v>
      </c>
      <c r="AQ21" s="138">
        <v>16.9</v>
      </c>
      <c r="AR21" s="138">
        <v>0</v>
      </c>
      <c r="AS21" s="138">
        <v>0</v>
      </c>
      <c r="AT21" s="138">
        <v>0</v>
      </c>
      <c r="AU21" s="138">
        <v>89.32</v>
      </c>
      <c r="AV21" s="138">
        <v>0.03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0.03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8">
        <v>0</v>
      </c>
      <c r="CB21" s="138">
        <v>0</v>
      </c>
      <c r="CC21" s="138">
        <v>0</v>
      </c>
      <c r="CD21" s="138">
        <v>0</v>
      </c>
      <c r="CE21" s="138">
        <v>0</v>
      </c>
      <c r="CF21" s="138">
        <v>0</v>
      </c>
      <c r="CG21" s="138">
        <v>0</v>
      </c>
      <c r="CH21" s="138">
        <v>0</v>
      </c>
      <c r="CI21" s="138">
        <v>0</v>
      </c>
      <c r="CJ21" s="138">
        <v>0</v>
      </c>
      <c r="CK21" s="138">
        <v>0</v>
      </c>
      <c r="CL21" s="138">
        <v>0</v>
      </c>
      <c r="CM21" s="138">
        <v>0</v>
      </c>
      <c r="CN21" s="138">
        <v>0</v>
      </c>
      <c r="CO21" s="138">
        <v>0</v>
      </c>
      <c r="CP21" s="138">
        <v>0</v>
      </c>
      <c r="CQ21" s="138">
        <v>0</v>
      </c>
      <c r="CR21" s="138">
        <v>0</v>
      </c>
      <c r="CS21" s="138">
        <v>0</v>
      </c>
      <c r="CT21" s="138">
        <v>0</v>
      </c>
      <c r="CU21" s="138">
        <v>0</v>
      </c>
      <c r="CV21" s="138">
        <v>0</v>
      </c>
      <c r="CW21" s="138">
        <v>0</v>
      </c>
      <c r="CX21" s="138">
        <v>0</v>
      </c>
      <c r="CY21" s="138">
        <v>0</v>
      </c>
      <c r="CZ21" s="138">
        <v>0</v>
      </c>
      <c r="DA21" s="138">
        <v>0</v>
      </c>
      <c r="DB21" s="138">
        <v>0</v>
      </c>
      <c r="DC21" s="138">
        <v>0</v>
      </c>
      <c r="DD21" s="138">
        <v>0</v>
      </c>
      <c r="DE21" s="138">
        <v>0</v>
      </c>
      <c r="DF21" s="138">
        <v>0</v>
      </c>
      <c r="DG21" s="138">
        <v>0</v>
      </c>
      <c r="DH21" s="138">
        <v>0</v>
      </c>
      <c r="DI21" s="138">
        <v>0</v>
      </c>
    </row>
    <row r="22" spans="1:113" ht="19.5" customHeight="1">
      <c r="A22" s="136" t="s">
        <v>38</v>
      </c>
      <c r="B22" s="136" t="s">
        <v>38</v>
      </c>
      <c r="C22" s="136" t="s">
        <v>38</v>
      </c>
      <c r="D22" s="136" t="s">
        <v>372</v>
      </c>
      <c r="E22" s="137">
        <f>SUM(F22,T22,AV22,BH22,BM22,BZ22,CR22,CU22,DA22,DD22)</f>
        <v>1896.16</v>
      </c>
      <c r="F22" s="137">
        <v>1274.9</v>
      </c>
      <c r="G22" s="137">
        <v>563.26</v>
      </c>
      <c r="H22" s="137">
        <v>12.3</v>
      </c>
      <c r="I22" s="137">
        <v>0</v>
      </c>
      <c r="J22" s="137">
        <v>0</v>
      </c>
      <c r="K22" s="137">
        <v>439</v>
      </c>
      <c r="L22" s="137">
        <v>0</v>
      </c>
      <c r="M22" s="137">
        <v>0</v>
      </c>
      <c r="N22" s="137">
        <v>0</v>
      </c>
      <c r="O22" s="138">
        <v>0</v>
      </c>
      <c r="P22" s="138">
        <v>5.32</v>
      </c>
      <c r="Q22" s="138">
        <v>0</v>
      </c>
      <c r="R22" s="138">
        <v>0</v>
      </c>
      <c r="S22" s="138">
        <v>255.02</v>
      </c>
      <c r="T22" s="138">
        <v>621.23</v>
      </c>
      <c r="U22" s="138">
        <v>0</v>
      </c>
      <c r="V22" s="138">
        <v>0</v>
      </c>
      <c r="W22" s="138">
        <v>0</v>
      </c>
      <c r="X22" s="138">
        <v>0</v>
      </c>
      <c r="Y22" s="138">
        <v>20</v>
      </c>
      <c r="Z22" s="138">
        <v>40</v>
      </c>
      <c r="AA22" s="138">
        <v>0</v>
      </c>
      <c r="AB22" s="138">
        <v>0</v>
      </c>
      <c r="AC22" s="138">
        <v>222</v>
      </c>
      <c r="AD22" s="138">
        <v>108</v>
      </c>
      <c r="AE22" s="138">
        <v>0</v>
      </c>
      <c r="AF22" s="138">
        <v>71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32.74</v>
      </c>
      <c r="AO22" s="138">
        <v>0</v>
      </c>
      <c r="AP22" s="138">
        <v>21.27</v>
      </c>
      <c r="AQ22" s="138">
        <v>16.9</v>
      </c>
      <c r="AR22" s="138">
        <v>0</v>
      </c>
      <c r="AS22" s="138">
        <v>0</v>
      </c>
      <c r="AT22" s="138">
        <v>0</v>
      </c>
      <c r="AU22" s="138">
        <v>89.32</v>
      </c>
      <c r="AV22" s="138">
        <v>0.03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0.03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  <c r="CU22" s="138">
        <v>0</v>
      </c>
      <c r="CV22" s="138">
        <v>0</v>
      </c>
      <c r="CW22" s="138">
        <v>0</v>
      </c>
      <c r="CX22" s="138">
        <v>0</v>
      </c>
      <c r="CY22" s="138">
        <v>0</v>
      </c>
      <c r="CZ22" s="138">
        <v>0</v>
      </c>
      <c r="DA22" s="138">
        <v>0</v>
      </c>
      <c r="DB22" s="138">
        <v>0</v>
      </c>
      <c r="DC22" s="138">
        <v>0</v>
      </c>
      <c r="DD22" s="138">
        <v>0</v>
      </c>
      <c r="DE22" s="138">
        <v>0</v>
      </c>
      <c r="DF22" s="138">
        <v>0</v>
      </c>
      <c r="DG22" s="138">
        <v>0</v>
      </c>
      <c r="DH22" s="138">
        <v>0</v>
      </c>
      <c r="DI22" s="138">
        <v>0</v>
      </c>
    </row>
    <row r="23" spans="1:113" ht="19.5" customHeight="1">
      <c r="A23" s="136" t="s">
        <v>103</v>
      </c>
      <c r="B23" s="136" t="s">
        <v>104</v>
      </c>
      <c r="C23" s="136" t="s">
        <v>89</v>
      </c>
      <c r="D23" s="136" t="s">
        <v>143</v>
      </c>
      <c r="E23" s="137">
        <f>SUM(F23,T23,AV23,BH23,BM23,BZ23,CR23,CU23,DA23,DD23)</f>
        <v>1896.16</v>
      </c>
      <c r="F23" s="137">
        <v>1274.9</v>
      </c>
      <c r="G23" s="137">
        <v>563.26</v>
      </c>
      <c r="H23" s="137">
        <v>12.3</v>
      </c>
      <c r="I23" s="137">
        <v>0</v>
      </c>
      <c r="J23" s="137">
        <v>0</v>
      </c>
      <c r="K23" s="137">
        <v>439</v>
      </c>
      <c r="L23" s="137">
        <v>0</v>
      </c>
      <c r="M23" s="137">
        <v>0</v>
      </c>
      <c r="N23" s="137">
        <v>0</v>
      </c>
      <c r="O23" s="138">
        <v>0</v>
      </c>
      <c r="P23" s="138">
        <v>5.32</v>
      </c>
      <c r="Q23" s="138">
        <v>0</v>
      </c>
      <c r="R23" s="138">
        <v>0</v>
      </c>
      <c r="S23" s="138">
        <v>255.02</v>
      </c>
      <c r="T23" s="138">
        <v>621.23</v>
      </c>
      <c r="U23" s="138">
        <v>0</v>
      </c>
      <c r="V23" s="138">
        <v>0</v>
      </c>
      <c r="W23" s="138">
        <v>0</v>
      </c>
      <c r="X23" s="138">
        <v>0</v>
      </c>
      <c r="Y23" s="138">
        <v>20</v>
      </c>
      <c r="Z23" s="138">
        <v>40</v>
      </c>
      <c r="AA23" s="138">
        <v>0</v>
      </c>
      <c r="AB23" s="138">
        <v>0</v>
      </c>
      <c r="AC23" s="138">
        <v>222</v>
      </c>
      <c r="AD23" s="138">
        <v>108</v>
      </c>
      <c r="AE23" s="138">
        <v>0</v>
      </c>
      <c r="AF23" s="138">
        <v>71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32.74</v>
      </c>
      <c r="AO23" s="138">
        <v>0</v>
      </c>
      <c r="AP23" s="138">
        <v>21.27</v>
      </c>
      <c r="AQ23" s="138">
        <v>16.9</v>
      </c>
      <c r="AR23" s="138">
        <v>0</v>
      </c>
      <c r="AS23" s="138">
        <v>0</v>
      </c>
      <c r="AT23" s="138">
        <v>0</v>
      </c>
      <c r="AU23" s="138">
        <v>89.32</v>
      </c>
      <c r="AV23" s="138">
        <v>0.03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138">
        <v>0</v>
      </c>
      <c r="BE23" s="138">
        <v>0.03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8">
        <v>0</v>
      </c>
      <c r="CB23" s="138">
        <v>0</v>
      </c>
      <c r="CC23" s="138">
        <v>0</v>
      </c>
      <c r="CD23" s="138">
        <v>0</v>
      </c>
      <c r="CE23" s="138">
        <v>0</v>
      </c>
      <c r="CF23" s="138">
        <v>0</v>
      </c>
      <c r="CG23" s="138">
        <v>0</v>
      </c>
      <c r="CH23" s="138">
        <v>0</v>
      </c>
      <c r="CI23" s="138">
        <v>0</v>
      </c>
      <c r="CJ23" s="138">
        <v>0</v>
      </c>
      <c r="CK23" s="138">
        <v>0</v>
      </c>
      <c r="CL23" s="138">
        <v>0</v>
      </c>
      <c r="CM23" s="138">
        <v>0</v>
      </c>
      <c r="CN23" s="138">
        <v>0</v>
      </c>
      <c r="CO23" s="138">
        <v>0</v>
      </c>
      <c r="CP23" s="138">
        <v>0</v>
      </c>
      <c r="CQ23" s="138">
        <v>0</v>
      </c>
      <c r="CR23" s="138">
        <v>0</v>
      </c>
      <c r="CS23" s="138">
        <v>0</v>
      </c>
      <c r="CT23" s="138">
        <v>0</v>
      </c>
      <c r="CU23" s="138">
        <v>0</v>
      </c>
      <c r="CV23" s="138">
        <v>0</v>
      </c>
      <c r="CW23" s="138">
        <v>0</v>
      </c>
      <c r="CX23" s="138">
        <v>0</v>
      </c>
      <c r="CY23" s="138">
        <v>0</v>
      </c>
      <c r="CZ23" s="138">
        <v>0</v>
      </c>
      <c r="DA23" s="138">
        <v>0</v>
      </c>
      <c r="DB23" s="138">
        <v>0</v>
      </c>
      <c r="DC23" s="138">
        <v>0</v>
      </c>
      <c r="DD23" s="138">
        <v>0</v>
      </c>
      <c r="DE23" s="138">
        <v>0</v>
      </c>
      <c r="DF23" s="138">
        <v>0</v>
      </c>
      <c r="DG23" s="138">
        <v>0</v>
      </c>
      <c r="DH23" s="138">
        <v>0</v>
      </c>
      <c r="DI23" s="138">
        <v>0</v>
      </c>
    </row>
    <row r="24" spans="1:113" ht="19.5" customHeight="1">
      <c r="A24" s="136" t="s">
        <v>38</v>
      </c>
      <c r="B24" s="136" t="s">
        <v>38</v>
      </c>
      <c r="C24" s="136" t="s">
        <v>38</v>
      </c>
      <c r="D24" s="136" t="s">
        <v>373</v>
      </c>
      <c r="E24" s="137">
        <f>SUM(F24,T24,AV24,BH24,BM24,BZ24,CR24,CU24,DA24,DD24)</f>
        <v>850.9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850.9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850.9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8">
        <v>0</v>
      </c>
      <c r="CB24" s="138">
        <v>0</v>
      </c>
      <c r="CC24" s="138">
        <v>0</v>
      </c>
      <c r="CD24" s="138">
        <v>0</v>
      </c>
      <c r="CE24" s="138">
        <v>0</v>
      </c>
      <c r="CF24" s="138">
        <v>0</v>
      </c>
      <c r="CG24" s="138">
        <v>0</v>
      </c>
      <c r="CH24" s="138">
        <v>0</v>
      </c>
      <c r="CI24" s="138">
        <v>0</v>
      </c>
      <c r="CJ24" s="138">
        <v>0</v>
      </c>
      <c r="CK24" s="138">
        <v>0</v>
      </c>
      <c r="CL24" s="138">
        <v>0</v>
      </c>
      <c r="CM24" s="138">
        <v>0</v>
      </c>
      <c r="CN24" s="138">
        <v>0</v>
      </c>
      <c r="CO24" s="138">
        <v>0</v>
      </c>
      <c r="CP24" s="138">
        <v>0</v>
      </c>
      <c r="CQ24" s="138">
        <v>0</v>
      </c>
      <c r="CR24" s="138">
        <v>0</v>
      </c>
      <c r="CS24" s="138">
        <v>0</v>
      </c>
      <c r="CT24" s="138">
        <v>0</v>
      </c>
      <c r="CU24" s="138">
        <v>0</v>
      </c>
      <c r="CV24" s="138">
        <v>0</v>
      </c>
      <c r="CW24" s="138">
        <v>0</v>
      </c>
      <c r="CX24" s="138">
        <v>0</v>
      </c>
      <c r="CY24" s="138">
        <v>0</v>
      </c>
      <c r="CZ24" s="138">
        <v>0</v>
      </c>
      <c r="DA24" s="138">
        <v>0</v>
      </c>
      <c r="DB24" s="138">
        <v>0</v>
      </c>
      <c r="DC24" s="138">
        <v>0</v>
      </c>
      <c r="DD24" s="138">
        <v>0</v>
      </c>
      <c r="DE24" s="138">
        <v>0</v>
      </c>
      <c r="DF24" s="138">
        <v>0</v>
      </c>
      <c r="DG24" s="138">
        <v>0</v>
      </c>
      <c r="DH24" s="138">
        <v>0</v>
      </c>
      <c r="DI24" s="138">
        <v>0</v>
      </c>
    </row>
    <row r="25" spans="1:113" ht="19.5" customHeight="1">
      <c r="A25" s="136" t="s">
        <v>103</v>
      </c>
      <c r="B25" s="136" t="s">
        <v>95</v>
      </c>
      <c r="C25" s="136" t="s">
        <v>86</v>
      </c>
      <c r="D25" s="136" t="s">
        <v>144</v>
      </c>
      <c r="E25" s="137">
        <f>SUM(F25,T25,AV25,BH25,BM25,BZ25,CR25,CU25,DA25,DD25)</f>
        <v>40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40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40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8">
        <v>0</v>
      </c>
      <c r="CB25" s="138">
        <v>0</v>
      </c>
      <c r="CC25" s="138">
        <v>0</v>
      </c>
      <c r="CD25" s="138">
        <v>0</v>
      </c>
      <c r="CE25" s="138">
        <v>0</v>
      </c>
      <c r="CF25" s="138">
        <v>0</v>
      </c>
      <c r="CG25" s="138">
        <v>0</v>
      </c>
      <c r="CH25" s="138">
        <v>0</v>
      </c>
      <c r="CI25" s="138">
        <v>0</v>
      </c>
      <c r="CJ25" s="138">
        <v>0</v>
      </c>
      <c r="CK25" s="138">
        <v>0</v>
      </c>
      <c r="CL25" s="138">
        <v>0</v>
      </c>
      <c r="CM25" s="138">
        <v>0</v>
      </c>
      <c r="CN25" s="138">
        <v>0</v>
      </c>
      <c r="CO25" s="138">
        <v>0</v>
      </c>
      <c r="CP25" s="138">
        <v>0</v>
      </c>
      <c r="CQ25" s="138">
        <v>0</v>
      </c>
      <c r="CR25" s="138">
        <v>0</v>
      </c>
      <c r="CS25" s="138">
        <v>0</v>
      </c>
      <c r="CT25" s="138">
        <v>0</v>
      </c>
      <c r="CU25" s="138">
        <v>0</v>
      </c>
      <c r="CV25" s="138">
        <v>0</v>
      </c>
      <c r="CW25" s="138">
        <v>0</v>
      </c>
      <c r="CX25" s="138">
        <v>0</v>
      </c>
      <c r="CY25" s="138">
        <v>0</v>
      </c>
      <c r="CZ25" s="138">
        <v>0</v>
      </c>
      <c r="DA25" s="138">
        <v>0</v>
      </c>
      <c r="DB25" s="138">
        <v>0</v>
      </c>
      <c r="DC25" s="138">
        <v>0</v>
      </c>
      <c r="DD25" s="138">
        <v>0</v>
      </c>
      <c r="DE25" s="138">
        <v>0</v>
      </c>
      <c r="DF25" s="138">
        <v>0</v>
      </c>
      <c r="DG25" s="138">
        <v>0</v>
      </c>
      <c r="DH25" s="138">
        <v>0</v>
      </c>
      <c r="DI25" s="138">
        <v>0</v>
      </c>
    </row>
    <row r="26" spans="1:113" ht="19.5" customHeight="1">
      <c r="A26" s="136" t="s">
        <v>103</v>
      </c>
      <c r="B26" s="136" t="s">
        <v>95</v>
      </c>
      <c r="C26" s="136" t="s">
        <v>104</v>
      </c>
      <c r="D26" s="136" t="s">
        <v>105</v>
      </c>
      <c r="E26" s="137">
        <f>SUM(F26,T26,AV26,BH26,BM26,BZ26,CR26,CU26,DA26,DD26)</f>
        <v>810.9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810.9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810.9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0</v>
      </c>
      <c r="CE26" s="138">
        <v>0</v>
      </c>
      <c r="CF26" s="138">
        <v>0</v>
      </c>
      <c r="CG26" s="138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0</v>
      </c>
      <c r="CP26" s="138">
        <v>0</v>
      </c>
      <c r="CQ26" s="138">
        <v>0</v>
      </c>
      <c r="CR26" s="138">
        <v>0</v>
      </c>
      <c r="CS26" s="138">
        <v>0</v>
      </c>
      <c r="CT26" s="138">
        <v>0</v>
      </c>
      <c r="CU26" s="138">
        <v>0</v>
      </c>
      <c r="CV26" s="138">
        <v>0</v>
      </c>
      <c r="CW26" s="138">
        <v>0</v>
      </c>
      <c r="CX26" s="138">
        <v>0</v>
      </c>
      <c r="CY26" s="138">
        <v>0</v>
      </c>
      <c r="CZ26" s="138">
        <v>0</v>
      </c>
      <c r="DA26" s="138">
        <v>0</v>
      </c>
      <c r="DB26" s="138">
        <v>0</v>
      </c>
      <c r="DC26" s="138">
        <v>0</v>
      </c>
      <c r="DD26" s="138">
        <v>0</v>
      </c>
      <c r="DE26" s="138">
        <v>0</v>
      </c>
      <c r="DF26" s="138">
        <v>0</v>
      </c>
      <c r="DG26" s="138">
        <v>0</v>
      </c>
      <c r="DH26" s="138">
        <v>0</v>
      </c>
      <c r="DI26" s="138">
        <v>0</v>
      </c>
    </row>
    <row r="27" spans="1:113" ht="19.5" customHeight="1">
      <c r="A27" s="136" t="s">
        <v>38</v>
      </c>
      <c r="B27" s="136" t="s">
        <v>38</v>
      </c>
      <c r="C27" s="136" t="s">
        <v>38</v>
      </c>
      <c r="D27" s="136" t="s">
        <v>374</v>
      </c>
      <c r="E27" s="137">
        <f>SUM(F27,T27,AV27,BH27,BM27,BZ27,CR27,CU27,DA27,DD27)</f>
        <v>780.84</v>
      </c>
      <c r="F27" s="137">
        <v>586.99</v>
      </c>
      <c r="G27" s="137">
        <v>273.85</v>
      </c>
      <c r="H27" s="137">
        <v>5.74</v>
      </c>
      <c r="I27" s="137">
        <v>0</v>
      </c>
      <c r="J27" s="137">
        <v>0</v>
      </c>
      <c r="K27" s="137">
        <v>230.4</v>
      </c>
      <c r="L27" s="137">
        <v>0</v>
      </c>
      <c r="M27" s="137">
        <v>0</v>
      </c>
      <c r="N27" s="137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77</v>
      </c>
      <c r="T27" s="138">
        <v>193.85</v>
      </c>
      <c r="U27" s="138">
        <v>0.5</v>
      </c>
      <c r="V27" s="138">
        <v>3.85</v>
      </c>
      <c r="W27" s="138">
        <v>0.5</v>
      </c>
      <c r="X27" s="138"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42.37</v>
      </c>
      <c r="AD27" s="138">
        <v>42.62</v>
      </c>
      <c r="AE27" s="138">
        <v>0</v>
      </c>
      <c r="AF27" s="138">
        <v>0</v>
      </c>
      <c r="AG27" s="138">
        <v>0</v>
      </c>
      <c r="AH27" s="138">
        <v>12.1</v>
      </c>
      <c r="AI27" s="138">
        <v>1</v>
      </c>
      <c r="AJ27" s="138">
        <v>2</v>
      </c>
      <c r="AK27" s="138">
        <v>5.8</v>
      </c>
      <c r="AL27" s="138">
        <v>0</v>
      </c>
      <c r="AM27" s="138">
        <v>0</v>
      </c>
      <c r="AN27" s="138">
        <v>24.54</v>
      </c>
      <c r="AO27" s="138">
        <v>37.7</v>
      </c>
      <c r="AP27" s="138">
        <v>0</v>
      </c>
      <c r="AQ27" s="138">
        <v>0</v>
      </c>
      <c r="AR27" s="138">
        <v>10</v>
      </c>
      <c r="AS27" s="138">
        <v>0</v>
      </c>
      <c r="AT27" s="138">
        <v>0</v>
      </c>
      <c r="AU27" s="138">
        <v>10.87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38">
        <v>0</v>
      </c>
      <c r="BB27" s="138">
        <v>0</v>
      </c>
      <c r="BC27" s="138">
        <v>0</v>
      </c>
      <c r="BD27" s="138">
        <v>0</v>
      </c>
      <c r="BE27" s="138">
        <v>0</v>
      </c>
      <c r="BF27" s="138">
        <v>0</v>
      </c>
      <c r="BG27" s="138">
        <v>0</v>
      </c>
      <c r="BH27" s="138">
        <v>0</v>
      </c>
      <c r="BI27" s="138">
        <v>0</v>
      </c>
      <c r="BJ27" s="138">
        <v>0</v>
      </c>
      <c r="BK27" s="138">
        <v>0</v>
      </c>
      <c r="BL27" s="138">
        <v>0</v>
      </c>
      <c r="BM27" s="138">
        <v>0</v>
      </c>
      <c r="BN27" s="138">
        <v>0</v>
      </c>
      <c r="BO27" s="138">
        <v>0</v>
      </c>
      <c r="BP27" s="138">
        <v>0</v>
      </c>
      <c r="BQ27" s="138">
        <v>0</v>
      </c>
      <c r="BR27" s="138">
        <v>0</v>
      </c>
      <c r="BS27" s="138">
        <v>0</v>
      </c>
      <c r="BT27" s="138">
        <v>0</v>
      </c>
      <c r="BU27" s="138">
        <v>0</v>
      </c>
      <c r="BV27" s="138">
        <v>0</v>
      </c>
      <c r="BW27" s="138">
        <v>0</v>
      </c>
      <c r="BX27" s="138">
        <v>0</v>
      </c>
      <c r="BY27" s="138">
        <v>0</v>
      </c>
      <c r="BZ27" s="138">
        <v>0</v>
      </c>
      <c r="CA27" s="138">
        <v>0</v>
      </c>
      <c r="CB27" s="138">
        <v>0</v>
      </c>
      <c r="CC27" s="138">
        <v>0</v>
      </c>
      <c r="CD27" s="138">
        <v>0</v>
      </c>
      <c r="CE27" s="138">
        <v>0</v>
      </c>
      <c r="CF27" s="138">
        <v>0</v>
      </c>
      <c r="CG27" s="138">
        <v>0</v>
      </c>
      <c r="CH27" s="138">
        <v>0</v>
      </c>
      <c r="CI27" s="138">
        <v>0</v>
      </c>
      <c r="CJ27" s="138">
        <v>0</v>
      </c>
      <c r="CK27" s="138">
        <v>0</v>
      </c>
      <c r="CL27" s="138">
        <v>0</v>
      </c>
      <c r="CM27" s="138">
        <v>0</v>
      </c>
      <c r="CN27" s="138">
        <v>0</v>
      </c>
      <c r="CO27" s="138">
        <v>0</v>
      </c>
      <c r="CP27" s="138">
        <v>0</v>
      </c>
      <c r="CQ27" s="138">
        <v>0</v>
      </c>
      <c r="CR27" s="138">
        <v>0</v>
      </c>
      <c r="CS27" s="138">
        <v>0</v>
      </c>
      <c r="CT27" s="138">
        <v>0</v>
      </c>
      <c r="CU27" s="138">
        <v>0</v>
      </c>
      <c r="CV27" s="138">
        <v>0</v>
      </c>
      <c r="CW27" s="138">
        <v>0</v>
      </c>
      <c r="CX27" s="138">
        <v>0</v>
      </c>
      <c r="CY27" s="138">
        <v>0</v>
      </c>
      <c r="CZ27" s="138">
        <v>0</v>
      </c>
      <c r="DA27" s="138">
        <v>0</v>
      </c>
      <c r="DB27" s="138">
        <v>0</v>
      </c>
      <c r="DC27" s="138">
        <v>0</v>
      </c>
      <c r="DD27" s="138">
        <v>0</v>
      </c>
      <c r="DE27" s="138">
        <v>0</v>
      </c>
      <c r="DF27" s="138">
        <v>0</v>
      </c>
      <c r="DG27" s="138">
        <v>0</v>
      </c>
      <c r="DH27" s="138">
        <v>0</v>
      </c>
      <c r="DI27" s="138">
        <v>0</v>
      </c>
    </row>
    <row r="28" spans="1:113" ht="19.5" customHeight="1">
      <c r="A28" s="136" t="s">
        <v>38</v>
      </c>
      <c r="B28" s="136" t="s">
        <v>38</v>
      </c>
      <c r="C28" s="136" t="s">
        <v>38</v>
      </c>
      <c r="D28" s="136" t="s">
        <v>375</v>
      </c>
      <c r="E28" s="137">
        <f>SUM(F28,T28,AV28,BH28,BM28,BZ28,CR28,CU28,DA28,DD28)</f>
        <v>664.84</v>
      </c>
      <c r="F28" s="137">
        <v>579.99</v>
      </c>
      <c r="G28" s="137">
        <v>273.85</v>
      </c>
      <c r="H28" s="137">
        <v>5.74</v>
      </c>
      <c r="I28" s="137">
        <v>0</v>
      </c>
      <c r="J28" s="137">
        <v>0</v>
      </c>
      <c r="K28" s="137">
        <v>230.4</v>
      </c>
      <c r="L28" s="137">
        <v>0</v>
      </c>
      <c r="M28" s="137">
        <v>0</v>
      </c>
      <c r="N28" s="137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70</v>
      </c>
      <c r="T28" s="138">
        <v>84.85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42.37</v>
      </c>
      <c r="AD28" s="138">
        <v>25.48</v>
      </c>
      <c r="AE28" s="138">
        <v>0</v>
      </c>
      <c r="AF28" s="138">
        <v>0</v>
      </c>
      <c r="AG28" s="138">
        <v>0</v>
      </c>
      <c r="AH28" s="138">
        <v>5</v>
      </c>
      <c r="AI28" s="138">
        <v>0</v>
      </c>
      <c r="AJ28" s="138">
        <v>2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10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38">
        <v>0</v>
      </c>
      <c r="BB28" s="138">
        <v>0</v>
      </c>
      <c r="BC28" s="138">
        <v>0</v>
      </c>
      <c r="BD28" s="138">
        <v>0</v>
      </c>
      <c r="BE28" s="138">
        <v>0</v>
      </c>
      <c r="BF28" s="138">
        <v>0</v>
      </c>
      <c r="BG28" s="138">
        <v>0</v>
      </c>
      <c r="BH28" s="138">
        <v>0</v>
      </c>
      <c r="BI28" s="138">
        <v>0</v>
      </c>
      <c r="BJ28" s="138">
        <v>0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8">
        <v>0</v>
      </c>
      <c r="CB28" s="138">
        <v>0</v>
      </c>
      <c r="CC28" s="138">
        <v>0</v>
      </c>
      <c r="CD28" s="138">
        <v>0</v>
      </c>
      <c r="CE28" s="138">
        <v>0</v>
      </c>
      <c r="CF28" s="138">
        <v>0</v>
      </c>
      <c r="CG28" s="138">
        <v>0</v>
      </c>
      <c r="CH28" s="138">
        <v>0</v>
      </c>
      <c r="CI28" s="138">
        <v>0</v>
      </c>
      <c r="CJ28" s="138">
        <v>0</v>
      </c>
      <c r="CK28" s="138">
        <v>0</v>
      </c>
      <c r="CL28" s="138">
        <v>0</v>
      </c>
      <c r="CM28" s="138">
        <v>0</v>
      </c>
      <c r="CN28" s="138">
        <v>0</v>
      </c>
      <c r="CO28" s="138">
        <v>0</v>
      </c>
      <c r="CP28" s="138">
        <v>0</v>
      </c>
      <c r="CQ28" s="138">
        <v>0</v>
      </c>
      <c r="CR28" s="138">
        <v>0</v>
      </c>
      <c r="CS28" s="138">
        <v>0</v>
      </c>
      <c r="CT28" s="138">
        <v>0</v>
      </c>
      <c r="CU28" s="138">
        <v>0</v>
      </c>
      <c r="CV28" s="138">
        <v>0</v>
      </c>
      <c r="CW28" s="138">
        <v>0</v>
      </c>
      <c r="CX28" s="138">
        <v>0</v>
      </c>
      <c r="CY28" s="138">
        <v>0</v>
      </c>
      <c r="CZ28" s="138">
        <v>0</v>
      </c>
      <c r="DA28" s="138">
        <v>0</v>
      </c>
      <c r="DB28" s="138">
        <v>0</v>
      </c>
      <c r="DC28" s="138">
        <v>0</v>
      </c>
      <c r="DD28" s="138">
        <v>0</v>
      </c>
      <c r="DE28" s="138">
        <v>0</v>
      </c>
      <c r="DF28" s="138">
        <v>0</v>
      </c>
      <c r="DG28" s="138">
        <v>0</v>
      </c>
      <c r="DH28" s="138">
        <v>0</v>
      </c>
      <c r="DI28" s="138">
        <v>0</v>
      </c>
    </row>
    <row r="29" spans="1:113" ht="19.5" customHeight="1">
      <c r="A29" s="136" t="s">
        <v>155</v>
      </c>
      <c r="B29" s="136" t="s">
        <v>104</v>
      </c>
      <c r="C29" s="136" t="s">
        <v>86</v>
      </c>
      <c r="D29" s="136" t="s">
        <v>156</v>
      </c>
      <c r="E29" s="137">
        <f>SUM(F29,T29,AV29,BH29,BM29,BZ29,CR29,CU29,DA29,DD29)</f>
        <v>664.84</v>
      </c>
      <c r="F29" s="137">
        <v>579.99</v>
      </c>
      <c r="G29" s="137">
        <v>273.85</v>
      </c>
      <c r="H29" s="137">
        <v>5.74</v>
      </c>
      <c r="I29" s="137">
        <v>0</v>
      </c>
      <c r="J29" s="137">
        <v>0</v>
      </c>
      <c r="K29" s="137">
        <v>230.4</v>
      </c>
      <c r="L29" s="137">
        <v>0</v>
      </c>
      <c r="M29" s="137">
        <v>0</v>
      </c>
      <c r="N29" s="137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70</v>
      </c>
      <c r="T29" s="138">
        <v>84.85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42.37</v>
      </c>
      <c r="AD29" s="138">
        <v>25.48</v>
      </c>
      <c r="AE29" s="138">
        <v>0</v>
      </c>
      <c r="AF29" s="138">
        <v>0</v>
      </c>
      <c r="AG29" s="138">
        <v>0</v>
      </c>
      <c r="AH29" s="138">
        <v>5</v>
      </c>
      <c r="AI29" s="138">
        <v>0</v>
      </c>
      <c r="AJ29" s="138">
        <v>2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10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138">
        <v>0</v>
      </c>
      <c r="AY29" s="138">
        <v>0</v>
      </c>
      <c r="AZ29" s="138">
        <v>0</v>
      </c>
      <c r="BA29" s="138">
        <v>0</v>
      </c>
      <c r="BB29" s="138">
        <v>0</v>
      </c>
      <c r="BC29" s="138">
        <v>0</v>
      </c>
      <c r="BD29" s="138">
        <v>0</v>
      </c>
      <c r="BE29" s="138">
        <v>0</v>
      </c>
      <c r="BF29" s="138">
        <v>0</v>
      </c>
      <c r="BG29" s="138">
        <v>0</v>
      </c>
      <c r="BH29" s="138">
        <v>0</v>
      </c>
      <c r="BI29" s="138">
        <v>0</v>
      </c>
      <c r="BJ29" s="138">
        <v>0</v>
      </c>
      <c r="BK29" s="138">
        <v>0</v>
      </c>
      <c r="BL29" s="138">
        <v>0</v>
      </c>
      <c r="BM29" s="138">
        <v>0</v>
      </c>
      <c r="BN29" s="138">
        <v>0</v>
      </c>
      <c r="BO29" s="138">
        <v>0</v>
      </c>
      <c r="BP29" s="138">
        <v>0</v>
      </c>
      <c r="BQ29" s="138">
        <v>0</v>
      </c>
      <c r="BR29" s="138">
        <v>0</v>
      </c>
      <c r="BS29" s="138">
        <v>0</v>
      </c>
      <c r="BT29" s="138">
        <v>0</v>
      </c>
      <c r="BU29" s="138">
        <v>0</v>
      </c>
      <c r="BV29" s="138">
        <v>0</v>
      </c>
      <c r="BW29" s="138">
        <v>0</v>
      </c>
      <c r="BX29" s="138">
        <v>0</v>
      </c>
      <c r="BY29" s="138">
        <v>0</v>
      </c>
      <c r="BZ29" s="138">
        <v>0</v>
      </c>
      <c r="CA29" s="138">
        <v>0</v>
      </c>
      <c r="CB29" s="138">
        <v>0</v>
      </c>
      <c r="CC29" s="138">
        <v>0</v>
      </c>
      <c r="CD29" s="138">
        <v>0</v>
      </c>
      <c r="CE29" s="138">
        <v>0</v>
      </c>
      <c r="CF29" s="138">
        <v>0</v>
      </c>
      <c r="CG29" s="138">
        <v>0</v>
      </c>
      <c r="CH29" s="138">
        <v>0</v>
      </c>
      <c r="CI29" s="138">
        <v>0</v>
      </c>
      <c r="CJ29" s="138">
        <v>0</v>
      </c>
      <c r="CK29" s="138">
        <v>0</v>
      </c>
      <c r="CL29" s="138">
        <v>0</v>
      </c>
      <c r="CM29" s="138">
        <v>0</v>
      </c>
      <c r="CN29" s="138">
        <v>0</v>
      </c>
      <c r="CO29" s="138">
        <v>0</v>
      </c>
      <c r="CP29" s="138">
        <v>0</v>
      </c>
      <c r="CQ29" s="138">
        <v>0</v>
      </c>
      <c r="CR29" s="138">
        <v>0</v>
      </c>
      <c r="CS29" s="138">
        <v>0</v>
      </c>
      <c r="CT29" s="138">
        <v>0</v>
      </c>
      <c r="CU29" s="138">
        <v>0</v>
      </c>
      <c r="CV29" s="138">
        <v>0</v>
      </c>
      <c r="CW29" s="138">
        <v>0</v>
      </c>
      <c r="CX29" s="138">
        <v>0</v>
      </c>
      <c r="CY29" s="138">
        <v>0</v>
      </c>
      <c r="CZ29" s="138">
        <v>0</v>
      </c>
      <c r="DA29" s="138">
        <v>0</v>
      </c>
      <c r="DB29" s="138">
        <v>0</v>
      </c>
      <c r="DC29" s="138">
        <v>0</v>
      </c>
      <c r="DD29" s="138">
        <v>0</v>
      </c>
      <c r="DE29" s="138">
        <v>0</v>
      </c>
      <c r="DF29" s="138">
        <v>0</v>
      </c>
      <c r="DG29" s="138">
        <v>0</v>
      </c>
      <c r="DH29" s="138">
        <v>0</v>
      </c>
      <c r="DI29" s="138">
        <v>0</v>
      </c>
    </row>
    <row r="30" spans="1:113" ht="19.5" customHeight="1">
      <c r="A30" s="136" t="s">
        <v>38</v>
      </c>
      <c r="B30" s="136" t="s">
        <v>38</v>
      </c>
      <c r="C30" s="136" t="s">
        <v>38</v>
      </c>
      <c r="D30" s="136" t="s">
        <v>376</v>
      </c>
      <c r="E30" s="137">
        <f>SUM(F30,T30,AV30,BH30,BM30,BZ30,CR30,CU30,DA30,DD30)</f>
        <v>116</v>
      </c>
      <c r="F30" s="137">
        <v>7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7</v>
      </c>
      <c r="T30" s="138">
        <v>109</v>
      </c>
      <c r="U30" s="138">
        <v>0.5</v>
      </c>
      <c r="V30" s="138">
        <v>3.85</v>
      </c>
      <c r="W30" s="138">
        <v>0.5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17.14</v>
      </c>
      <c r="AE30" s="138">
        <v>0</v>
      </c>
      <c r="AF30" s="138">
        <v>0</v>
      </c>
      <c r="AG30" s="138">
        <v>0</v>
      </c>
      <c r="AH30" s="138">
        <v>7.1</v>
      </c>
      <c r="AI30" s="138">
        <v>1</v>
      </c>
      <c r="AJ30" s="138">
        <v>0</v>
      </c>
      <c r="AK30" s="138">
        <v>5.8</v>
      </c>
      <c r="AL30" s="138">
        <v>0</v>
      </c>
      <c r="AM30" s="138">
        <v>0</v>
      </c>
      <c r="AN30" s="138">
        <v>24.54</v>
      </c>
      <c r="AO30" s="138">
        <v>37.7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10.87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8">
        <v>0</v>
      </c>
      <c r="CB30" s="138">
        <v>0</v>
      </c>
      <c r="CC30" s="138">
        <v>0</v>
      </c>
      <c r="CD30" s="138">
        <v>0</v>
      </c>
      <c r="CE30" s="138">
        <v>0</v>
      </c>
      <c r="CF30" s="138">
        <v>0</v>
      </c>
      <c r="CG30" s="138">
        <v>0</v>
      </c>
      <c r="CH30" s="138">
        <v>0</v>
      </c>
      <c r="CI30" s="138">
        <v>0</v>
      </c>
      <c r="CJ30" s="138">
        <v>0</v>
      </c>
      <c r="CK30" s="138">
        <v>0</v>
      </c>
      <c r="CL30" s="138">
        <v>0</v>
      </c>
      <c r="CM30" s="138">
        <v>0</v>
      </c>
      <c r="CN30" s="138">
        <v>0</v>
      </c>
      <c r="CO30" s="138">
        <v>0</v>
      </c>
      <c r="CP30" s="138">
        <v>0</v>
      </c>
      <c r="CQ30" s="138">
        <v>0</v>
      </c>
      <c r="CR30" s="138">
        <v>0</v>
      </c>
      <c r="CS30" s="138">
        <v>0</v>
      </c>
      <c r="CT30" s="138">
        <v>0</v>
      </c>
      <c r="CU30" s="138">
        <v>0</v>
      </c>
      <c r="CV30" s="138">
        <v>0</v>
      </c>
      <c r="CW30" s="138">
        <v>0</v>
      </c>
      <c r="CX30" s="138">
        <v>0</v>
      </c>
      <c r="CY30" s="138">
        <v>0</v>
      </c>
      <c r="CZ30" s="138">
        <v>0</v>
      </c>
      <c r="DA30" s="138">
        <v>0</v>
      </c>
      <c r="DB30" s="138">
        <v>0</v>
      </c>
      <c r="DC30" s="138">
        <v>0</v>
      </c>
      <c r="DD30" s="138">
        <v>0</v>
      </c>
      <c r="DE30" s="138">
        <v>0</v>
      </c>
      <c r="DF30" s="138">
        <v>0</v>
      </c>
      <c r="DG30" s="138">
        <v>0</v>
      </c>
      <c r="DH30" s="138">
        <v>0</v>
      </c>
      <c r="DI30" s="138">
        <v>0</v>
      </c>
    </row>
    <row r="31" spans="1:113" ht="19.5" customHeight="1">
      <c r="A31" s="136" t="s">
        <v>155</v>
      </c>
      <c r="B31" s="136" t="s">
        <v>109</v>
      </c>
      <c r="C31" s="136" t="s">
        <v>109</v>
      </c>
      <c r="D31" s="136" t="s">
        <v>157</v>
      </c>
      <c r="E31" s="137">
        <f>SUM(F31,T31,AV31,BH31,BM31,BZ31,CR31,CU31,DA31,DD31)</f>
        <v>116</v>
      </c>
      <c r="F31" s="137">
        <v>7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7</v>
      </c>
      <c r="T31" s="138">
        <v>109</v>
      </c>
      <c r="U31" s="138">
        <v>0.5</v>
      </c>
      <c r="V31" s="138">
        <v>3.85</v>
      </c>
      <c r="W31" s="138">
        <v>0.5</v>
      </c>
      <c r="X31" s="138"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17.14</v>
      </c>
      <c r="AE31" s="138">
        <v>0</v>
      </c>
      <c r="AF31" s="138">
        <v>0</v>
      </c>
      <c r="AG31" s="138">
        <v>0</v>
      </c>
      <c r="AH31" s="138">
        <v>7.1</v>
      </c>
      <c r="AI31" s="138">
        <v>1</v>
      </c>
      <c r="AJ31" s="138">
        <v>0</v>
      </c>
      <c r="AK31" s="138">
        <v>5.8</v>
      </c>
      <c r="AL31" s="138">
        <v>0</v>
      </c>
      <c r="AM31" s="138">
        <v>0</v>
      </c>
      <c r="AN31" s="138">
        <v>24.54</v>
      </c>
      <c r="AO31" s="138">
        <v>37.7</v>
      </c>
      <c r="AP31" s="138">
        <v>0</v>
      </c>
      <c r="AQ31" s="138">
        <v>0</v>
      </c>
      <c r="AR31" s="138">
        <v>0</v>
      </c>
      <c r="AS31" s="138">
        <v>0</v>
      </c>
      <c r="AT31" s="138">
        <v>0</v>
      </c>
      <c r="AU31" s="138">
        <v>10.87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38">
        <v>0</v>
      </c>
      <c r="BB31" s="138">
        <v>0</v>
      </c>
      <c r="BC31" s="138">
        <v>0</v>
      </c>
      <c r="BD31" s="138">
        <v>0</v>
      </c>
      <c r="BE31" s="138">
        <v>0</v>
      </c>
      <c r="BF31" s="138">
        <v>0</v>
      </c>
      <c r="BG31" s="138">
        <v>0</v>
      </c>
      <c r="BH31" s="138">
        <v>0</v>
      </c>
      <c r="BI31" s="138">
        <v>0</v>
      </c>
      <c r="BJ31" s="138">
        <v>0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38">
        <v>0</v>
      </c>
      <c r="BU31" s="138">
        <v>0</v>
      </c>
      <c r="BV31" s="138">
        <v>0</v>
      </c>
      <c r="BW31" s="138">
        <v>0</v>
      </c>
      <c r="BX31" s="138">
        <v>0</v>
      </c>
      <c r="BY31" s="138">
        <v>0</v>
      </c>
      <c r="BZ31" s="138">
        <v>0</v>
      </c>
      <c r="CA31" s="138">
        <v>0</v>
      </c>
      <c r="CB31" s="138">
        <v>0</v>
      </c>
      <c r="CC31" s="138">
        <v>0</v>
      </c>
      <c r="CD31" s="138">
        <v>0</v>
      </c>
      <c r="CE31" s="138">
        <v>0</v>
      </c>
      <c r="CF31" s="138">
        <v>0</v>
      </c>
      <c r="CG31" s="138">
        <v>0</v>
      </c>
      <c r="CH31" s="138">
        <v>0</v>
      </c>
      <c r="CI31" s="138">
        <v>0</v>
      </c>
      <c r="CJ31" s="138">
        <v>0</v>
      </c>
      <c r="CK31" s="138">
        <v>0</v>
      </c>
      <c r="CL31" s="138">
        <v>0</v>
      </c>
      <c r="CM31" s="138">
        <v>0</v>
      </c>
      <c r="CN31" s="138">
        <v>0</v>
      </c>
      <c r="CO31" s="138">
        <v>0</v>
      </c>
      <c r="CP31" s="138">
        <v>0</v>
      </c>
      <c r="CQ31" s="138">
        <v>0</v>
      </c>
      <c r="CR31" s="138">
        <v>0</v>
      </c>
      <c r="CS31" s="138">
        <v>0</v>
      </c>
      <c r="CT31" s="138">
        <v>0</v>
      </c>
      <c r="CU31" s="138">
        <v>0</v>
      </c>
      <c r="CV31" s="138">
        <v>0</v>
      </c>
      <c r="CW31" s="138">
        <v>0</v>
      </c>
      <c r="CX31" s="138">
        <v>0</v>
      </c>
      <c r="CY31" s="138">
        <v>0</v>
      </c>
      <c r="CZ31" s="138">
        <v>0</v>
      </c>
      <c r="DA31" s="138">
        <v>0</v>
      </c>
      <c r="DB31" s="138">
        <v>0</v>
      </c>
      <c r="DC31" s="138">
        <v>0</v>
      </c>
      <c r="DD31" s="138">
        <v>0</v>
      </c>
      <c r="DE31" s="138">
        <v>0</v>
      </c>
      <c r="DF31" s="138">
        <v>0</v>
      </c>
      <c r="DG31" s="138">
        <v>0</v>
      </c>
      <c r="DH31" s="138">
        <v>0</v>
      </c>
      <c r="DI31" s="138">
        <v>0</v>
      </c>
    </row>
    <row r="32" spans="1:113" ht="19.5" customHeight="1">
      <c r="A32" s="136" t="s">
        <v>38</v>
      </c>
      <c r="B32" s="136" t="s">
        <v>38</v>
      </c>
      <c r="C32" s="136" t="s">
        <v>38</v>
      </c>
      <c r="D32" s="136" t="s">
        <v>377</v>
      </c>
      <c r="E32" s="137">
        <f>SUM(F32,T32,AV32,BH32,BM32,BZ32,CR32,CU32,DA32,DD32)</f>
        <v>2101.9</v>
      </c>
      <c r="F32" s="137">
        <v>1874.77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1566.56</v>
      </c>
      <c r="M32" s="137">
        <v>308.21</v>
      </c>
      <c r="N32" s="137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24.64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24.64</v>
      </c>
      <c r="AV32" s="138">
        <v>202.49</v>
      </c>
      <c r="AW32" s="138">
        <v>189.83</v>
      </c>
      <c r="AX32" s="138">
        <v>0</v>
      </c>
      <c r="AY32" s="138">
        <v>0</v>
      </c>
      <c r="AZ32" s="138">
        <v>0</v>
      </c>
      <c r="BA32" s="138">
        <v>0.39</v>
      </c>
      <c r="BB32" s="138">
        <v>0</v>
      </c>
      <c r="BC32" s="138">
        <v>0</v>
      </c>
      <c r="BD32" s="138">
        <v>0</v>
      </c>
      <c r="BE32" s="138">
        <v>0</v>
      </c>
      <c r="BF32" s="138">
        <v>0</v>
      </c>
      <c r="BG32" s="138">
        <v>12.27</v>
      </c>
      <c r="BH32" s="138">
        <v>0</v>
      </c>
      <c r="BI32" s="138">
        <v>0</v>
      </c>
      <c r="BJ32" s="138">
        <v>0</v>
      </c>
      <c r="BK32" s="138">
        <v>0</v>
      </c>
      <c r="BL32" s="138">
        <v>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8">
        <v>0</v>
      </c>
      <c r="CB32" s="138">
        <v>0</v>
      </c>
      <c r="CC32" s="138">
        <v>0</v>
      </c>
      <c r="CD32" s="138">
        <v>0</v>
      </c>
      <c r="CE32" s="138">
        <v>0</v>
      </c>
      <c r="CF32" s="138">
        <v>0</v>
      </c>
      <c r="CG32" s="138">
        <v>0</v>
      </c>
      <c r="CH32" s="138">
        <v>0</v>
      </c>
      <c r="CI32" s="138">
        <v>0</v>
      </c>
      <c r="CJ32" s="138">
        <v>0</v>
      </c>
      <c r="CK32" s="138">
        <v>0</v>
      </c>
      <c r="CL32" s="138">
        <v>0</v>
      </c>
      <c r="CM32" s="138">
        <v>0</v>
      </c>
      <c r="CN32" s="138">
        <v>0</v>
      </c>
      <c r="CO32" s="138">
        <v>0</v>
      </c>
      <c r="CP32" s="138">
        <v>0</v>
      </c>
      <c r="CQ32" s="138">
        <v>0</v>
      </c>
      <c r="CR32" s="138">
        <v>0</v>
      </c>
      <c r="CS32" s="138">
        <v>0</v>
      </c>
      <c r="CT32" s="138">
        <v>0</v>
      </c>
      <c r="CU32" s="138">
        <v>0</v>
      </c>
      <c r="CV32" s="138">
        <v>0</v>
      </c>
      <c r="CW32" s="138">
        <v>0</v>
      </c>
      <c r="CX32" s="138">
        <v>0</v>
      </c>
      <c r="CY32" s="138">
        <v>0</v>
      </c>
      <c r="CZ32" s="138">
        <v>0</v>
      </c>
      <c r="DA32" s="138">
        <v>0</v>
      </c>
      <c r="DB32" s="138">
        <v>0</v>
      </c>
      <c r="DC32" s="138">
        <v>0</v>
      </c>
      <c r="DD32" s="138">
        <v>0</v>
      </c>
      <c r="DE32" s="138">
        <v>0</v>
      </c>
      <c r="DF32" s="138">
        <v>0</v>
      </c>
      <c r="DG32" s="138">
        <v>0</v>
      </c>
      <c r="DH32" s="138">
        <v>0</v>
      </c>
      <c r="DI32" s="138">
        <v>0</v>
      </c>
    </row>
    <row r="33" spans="1:113" ht="19.5" customHeight="1">
      <c r="A33" s="136" t="s">
        <v>38</v>
      </c>
      <c r="B33" s="136" t="s">
        <v>38</v>
      </c>
      <c r="C33" s="136" t="s">
        <v>38</v>
      </c>
      <c r="D33" s="136" t="s">
        <v>378</v>
      </c>
      <c r="E33" s="137">
        <f>SUM(F33,T33,AV33,BH33,BM33,BZ33,CR33,CU33,DA33,DD33)</f>
        <v>2101.51</v>
      </c>
      <c r="F33" s="137">
        <v>1874.77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1566.56</v>
      </c>
      <c r="M33" s="137">
        <v>308.21</v>
      </c>
      <c r="N33" s="137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24.64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24.64</v>
      </c>
      <c r="AV33" s="138">
        <v>202.1</v>
      </c>
      <c r="AW33" s="138">
        <v>189.83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12.27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0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  <c r="CQ33" s="138">
        <v>0</v>
      </c>
      <c r="CR33" s="138">
        <v>0</v>
      </c>
      <c r="CS33" s="138">
        <v>0</v>
      </c>
      <c r="CT33" s="138">
        <v>0</v>
      </c>
      <c r="CU33" s="138">
        <v>0</v>
      </c>
      <c r="CV33" s="138">
        <v>0</v>
      </c>
      <c r="CW33" s="138">
        <v>0</v>
      </c>
      <c r="CX33" s="138">
        <v>0</v>
      </c>
      <c r="CY33" s="138">
        <v>0</v>
      </c>
      <c r="CZ33" s="138">
        <v>0</v>
      </c>
      <c r="DA33" s="138">
        <v>0</v>
      </c>
      <c r="DB33" s="138">
        <v>0</v>
      </c>
      <c r="DC33" s="138">
        <v>0</v>
      </c>
      <c r="DD33" s="138">
        <v>0</v>
      </c>
      <c r="DE33" s="138">
        <v>0</v>
      </c>
      <c r="DF33" s="138">
        <v>0</v>
      </c>
      <c r="DG33" s="138">
        <v>0</v>
      </c>
      <c r="DH33" s="138">
        <v>0</v>
      </c>
      <c r="DI33" s="138">
        <v>0</v>
      </c>
    </row>
    <row r="34" spans="1:113" ht="19.5" customHeight="1">
      <c r="A34" s="136" t="s">
        <v>106</v>
      </c>
      <c r="B34" s="136" t="s">
        <v>93</v>
      </c>
      <c r="C34" s="136" t="s">
        <v>86</v>
      </c>
      <c r="D34" s="136" t="s">
        <v>107</v>
      </c>
      <c r="E34" s="137">
        <f>SUM(F34,T34,AV34,BH34,BM34,BZ34,CR34,CU34,DA34,DD34)</f>
        <v>214.79999999999998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23.76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23.76</v>
      </c>
      <c r="AV34" s="138">
        <v>191.04</v>
      </c>
      <c r="AW34" s="138">
        <v>178.77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0</v>
      </c>
      <c r="BE34" s="138">
        <v>0</v>
      </c>
      <c r="BF34" s="138">
        <v>0</v>
      </c>
      <c r="BG34" s="138">
        <v>12.27</v>
      </c>
      <c r="BH34" s="138">
        <v>0</v>
      </c>
      <c r="BI34" s="138">
        <v>0</v>
      </c>
      <c r="BJ34" s="138">
        <v>0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8">
        <v>0</v>
      </c>
      <c r="CB34" s="138">
        <v>0</v>
      </c>
      <c r="CC34" s="138">
        <v>0</v>
      </c>
      <c r="CD34" s="138">
        <v>0</v>
      </c>
      <c r="CE34" s="138">
        <v>0</v>
      </c>
      <c r="CF34" s="138">
        <v>0</v>
      </c>
      <c r="CG34" s="138">
        <v>0</v>
      </c>
      <c r="CH34" s="138">
        <v>0</v>
      </c>
      <c r="CI34" s="138">
        <v>0</v>
      </c>
      <c r="CJ34" s="138">
        <v>0</v>
      </c>
      <c r="CK34" s="138">
        <v>0</v>
      </c>
      <c r="CL34" s="138">
        <v>0</v>
      </c>
      <c r="CM34" s="138">
        <v>0</v>
      </c>
      <c r="CN34" s="138">
        <v>0</v>
      </c>
      <c r="CO34" s="138">
        <v>0</v>
      </c>
      <c r="CP34" s="138">
        <v>0</v>
      </c>
      <c r="CQ34" s="138">
        <v>0</v>
      </c>
      <c r="CR34" s="138">
        <v>0</v>
      </c>
      <c r="CS34" s="138">
        <v>0</v>
      </c>
      <c r="CT34" s="138">
        <v>0</v>
      </c>
      <c r="CU34" s="138">
        <v>0</v>
      </c>
      <c r="CV34" s="138">
        <v>0</v>
      </c>
      <c r="CW34" s="138">
        <v>0</v>
      </c>
      <c r="CX34" s="138">
        <v>0</v>
      </c>
      <c r="CY34" s="138">
        <v>0</v>
      </c>
      <c r="CZ34" s="138">
        <v>0</v>
      </c>
      <c r="DA34" s="138">
        <v>0</v>
      </c>
      <c r="DB34" s="138">
        <v>0</v>
      </c>
      <c r="DC34" s="138">
        <v>0</v>
      </c>
      <c r="DD34" s="138">
        <v>0</v>
      </c>
      <c r="DE34" s="138">
        <v>0</v>
      </c>
      <c r="DF34" s="138">
        <v>0</v>
      </c>
      <c r="DG34" s="138">
        <v>0</v>
      </c>
      <c r="DH34" s="138">
        <v>0</v>
      </c>
      <c r="DI34" s="138">
        <v>0</v>
      </c>
    </row>
    <row r="35" spans="1:113" ht="19.5" customHeight="1">
      <c r="A35" s="136" t="s">
        <v>106</v>
      </c>
      <c r="B35" s="136" t="s">
        <v>93</v>
      </c>
      <c r="C35" s="136" t="s">
        <v>89</v>
      </c>
      <c r="D35" s="136" t="s">
        <v>129</v>
      </c>
      <c r="E35" s="137">
        <f>SUM(F35,T35,AV35,BH35,BM35,BZ35,CR35,CU35,DA35,DD35)</f>
        <v>11.940000000000001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0.88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>
        <v>0</v>
      </c>
      <c r="AT35" s="138">
        <v>0</v>
      </c>
      <c r="AU35" s="138">
        <v>0.88</v>
      </c>
      <c r="AV35" s="138">
        <v>11.06</v>
      </c>
      <c r="AW35" s="138">
        <v>11.06</v>
      </c>
      <c r="AX35" s="138">
        <v>0</v>
      </c>
      <c r="AY35" s="138">
        <v>0</v>
      </c>
      <c r="AZ35" s="138">
        <v>0</v>
      </c>
      <c r="BA35" s="138">
        <v>0</v>
      </c>
      <c r="BB35" s="138">
        <v>0</v>
      </c>
      <c r="BC35" s="138">
        <v>0</v>
      </c>
      <c r="BD35" s="138">
        <v>0</v>
      </c>
      <c r="BE35" s="138">
        <v>0</v>
      </c>
      <c r="BF35" s="138">
        <v>0</v>
      </c>
      <c r="BG35" s="138">
        <v>0</v>
      </c>
      <c r="BH35" s="138">
        <v>0</v>
      </c>
      <c r="BI35" s="138">
        <v>0</v>
      </c>
      <c r="BJ35" s="138">
        <v>0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8">
        <v>0</v>
      </c>
      <c r="CB35" s="138">
        <v>0</v>
      </c>
      <c r="CC35" s="138">
        <v>0</v>
      </c>
      <c r="CD35" s="138">
        <v>0</v>
      </c>
      <c r="CE35" s="138">
        <v>0</v>
      </c>
      <c r="CF35" s="138">
        <v>0</v>
      </c>
      <c r="CG35" s="138">
        <v>0</v>
      </c>
      <c r="CH35" s="138">
        <v>0</v>
      </c>
      <c r="CI35" s="138">
        <v>0</v>
      </c>
      <c r="CJ35" s="138">
        <v>0</v>
      </c>
      <c r="CK35" s="138">
        <v>0</v>
      </c>
      <c r="CL35" s="138">
        <v>0</v>
      </c>
      <c r="CM35" s="138">
        <v>0</v>
      </c>
      <c r="CN35" s="138">
        <v>0</v>
      </c>
      <c r="CO35" s="138">
        <v>0</v>
      </c>
      <c r="CP35" s="138">
        <v>0</v>
      </c>
      <c r="CQ35" s="138">
        <v>0</v>
      </c>
      <c r="CR35" s="138">
        <v>0</v>
      </c>
      <c r="CS35" s="138">
        <v>0</v>
      </c>
      <c r="CT35" s="138">
        <v>0</v>
      </c>
      <c r="CU35" s="138">
        <v>0</v>
      </c>
      <c r="CV35" s="138">
        <v>0</v>
      </c>
      <c r="CW35" s="138">
        <v>0</v>
      </c>
      <c r="CX35" s="138">
        <v>0</v>
      </c>
      <c r="CY35" s="138">
        <v>0</v>
      </c>
      <c r="CZ35" s="138">
        <v>0</v>
      </c>
      <c r="DA35" s="138">
        <v>0</v>
      </c>
      <c r="DB35" s="138">
        <v>0</v>
      </c>
      <c r="DC35" s="138">
        <v>0</v>
      </c>
      <c r="DD35" s="138">
        <v>0</v>
      </c>
      <c r="DE35" s="138">
        <v>0</v>
      </c>
      <c r="DF35" s="138">
        <v>0</v>
      </c>
      <c r="DG35" s="138">
        <v>0</v>
      </c>
      <c r="DH35" s="138">
        <v>0</v>
      </c>
      <c r="DI35" s="138">
        <v>0</v>
      </c>
    </row>
    <row r="36" spans="1:113" ht="19.5" customHeight="1">
      <c r="A36" s="136" t="s">
        <v>106</v>
      </c>
      <c r="B36" s="136" t="s">
        <v>93</v>
      </c>
      <c r="C36" s="136" t="s">
        <v>93</v>
      </c>
      <c r="D36" s="136" t="s">
        <v>108</v>
      </c>
      <c r="E36" s="137">
        <f>SUM(F36,T36,AV36,BH36,BM36,BZ36,CR36,CU36,DA36,DD36)</f>
        <v>1566.56</v>
      </c>
      <c r="F36" s="137">
        <v>1566.56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1566.56</v>
      </c>
      <c r="M36" s="137">
        <v>0</v>
      </c>
      <c r="N36" s="137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8">
        <v>0</v>
      </c>
      <c r="CB36" s="138">
        <v>0</v>
      </c>
      <c r="CC36" s="138">
        <v>0</v>
      </c>
      <c r="CD36" s="138">
        <v>0</v>
      </c>
      <c r="CE36" s="138">
        <v>0</v>
      </c>
      <c r="CF36" s="138">
        <v>0</v>
      </c>
      <c r="CG36" s="138">
        <v>0</v>
      </c>
      <c r="CH36" s="138">
        <v>0</v>
      </c>
      <c r="CI36" s="138">
        <v>0</v>
      </c>
      <c r="CJ36" s="138">
        <v>0</v>
      </c>
      <c r="CK36" s="138">
        <v>0</v>
      </c>
      <c r="CL36" s="138">
        <v>0</v>
      </c>
      <c r="CM36" s="138">
        <v>0</v>
      </c>
      <c r="CN36" s="138">
        <v>0</v>
      </c>
      <c r="CO36" s="138">
        <v>0</v>
      </c>
      <c r="CP36" s="138">
        <v>0</v>
      </c>
      <c r="CQ36" s="138">
        <v>0</v>
      </c>
      <c r="CR36" s="138">
        <v>0</v>
      </c>
      <c r="CS36" s="138">
        <v>0</v>
      </c>
      <c r="CT36" s="138">
        <v>0</v>
      </c>
      <c r="CU36" s="138">
        <v>0</v>
      </c>
      <c r="CV36" s="138">
        <v>0</v>
      </c>
      <c r="CW36" s="138">
        <v>0</v>
      </c>
      <c r="CX36" s="138">
        <v>0</v>
      </c>
      <c r="CY36" s="138">
        <v>0</v>
      </c>
      <c r="CZ36" s="138">
        <v>0</v>
      </c>
      <c r="DA36" s="138">
        <v>0</v>
      </c>
      <c r="DB36" s="138">
        <v>0</v>
      </c>
      <c r="DC36" s="138">
        <v>0</v>
      </c>
      <c r="DD36" s="138">
        <v>0</v>
      </c>
      <c r="DE36" s="138">
        <v>0</v>
      </c>
      <c r="DF36" s="138">
        <v>0</v>
      </c>
      <c r="DG36" s="138">
        <v>0</v>
      </c>
      <c r="DH36" s="138">
        <v>0</v>
      </c>
      <c r="DI36" s="138">
        <v>0</v>
      </c>
    </row>
    <row r="37" spans="1:113" ht="19.5" customHeight="1">
      <c r="A37" s="136" t="s">
        <v>106</v>
      </c>
      <c r="B37" s="136" t="s">
        <v>93</v>
      </c>
      <c r="C37" s="136" t="s">
        <v>136</v>
      </c>
      <c r="D37" s="136" t="s">
        <v>137</v>
      </c>
      <c r="E37" s="137">
        <f>SUM(F37,T37,AV37,BH37,BM37,BZ37,CR37,CU37,DA37,DD37)</f>
        <v>308.21</v>
      </c>
      <c r="F37" s="137">
        <v>308.21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308.21</v>
      </c>
      <c r="N37" s="137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0</v>
      </c>
      <c r="CF37" s="138">
        <v>0</v>
      </c>
      <c r="CG37" s="138">
        <v>0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0</v>
      </c>
      <c r="CP37" s="138">
        <v>0</v>
      </c>
      <c r="CQ37" s="138">
        <v>0</v>
      </c>
      <c r="CR37" s="138">
        <v>0</v>
      </c>
      <c r="CS37" s="138">
        <v>0</v>
      </c>
      <c r="CT37" s="138">
        <v>0</v>
      </c>
      <c r="CU37" s="138">
        <v>0</v>
      </c>
      <c r="CV37" s="138">
        <v>0</v>
      </c>
      <c r="CW37" s="138">
        <v>0</v>
      </c>
      <c r="CX37" s="138">
        <v>0</v>
      </c>
      <c r="CY37" s="138">
        <v>0</v>
      </c>
      <c r="CZ37" s="138">
        <v>0</v>
      </c>
      <c r="DA37" s="138">
        <v>0</v>
      </c>
      <c r="DB37" s="138">
        <v>0</v>
      </c>
      <c r="DC37" s="138">
        <v>0</v>
      </c>
      <c r="DD37" s="138">
        <v>0</v>
      </c>
      <c r="DE37" s="138">
        <v>0</v>
      </c>
      <c r="DF37" s="138">
        <v>0</v>
      </c>
      <c r="DG37" s="138">
        <v>0</v>
      </c>
      <c r="DH37" s="138">
        <v>0</v>
      </c>
      <c r="DI37" s="138">
        <v>0</v>
      </c>
    </row>
    <row r="38" spans="1:113" ht="19.5" customHeight="1">
      <c r="A38" s="136" t="s">
        <v>38</v>
      </c>
      <c r="B38" s="136" t="s">
        <v>38</v>
      </c>
      <c r="C38" s="136" t="s">
        <v>38</v>
      </c>
      <c r="D38" s="136" t="s">
        <v>379</v>
      </c>
      <c r="E38" s="137">
        <f>SUM(F38,T38,AV38,BH38,BM38,BZ38,CR38,CU38,DA38,DD38)</f>
        <v>0.39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0.39</v>
      </c>
      <c r="AW38" s="138">
        <v>0</v>
      </c>
      <c r="AX38" s="138">
        <v>0</v>
      </c>
      <c r="AY38" s="138">
        <v>0</v>
      </c>
      <c r="AZ38" s="138">
        <v>0</v>
      </c>
      <c r="BA38" s="138">
        <v>0.39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8">
        <v>0</v>
      </c>
      <c r="CB38" s="138">
        <v>0</v>
      </c>
      <c r="CC38" s="138">
        <v>0</v>
      </c>
      <c r="CD38" s="138">
        <v>0</v>
      </c>
      <c r="CE38" s="138">
        <v>0</v>
      </c>
      <c r="CF38" s="138">
        <v>0</v>
      </c>
      <c r="CG38" s="138">
        <v>0</v>
      </c>
      <c r="CH38" s="138">
        <v>0</v>
      </c>
      <c r="CI38" s="138">
        <v>0</v>
      </c>
      <c r="CJ38" s="138">
        <v>0</v>
      </c>
      <c r="CK38" s="138">
        <v>0</v>
      </c>
      <c r="CL38" s="138">
        <v>0</v>
      </c>
      <c r="CM38" s="138">
        <v>0</v>
      </c>
      <c r="CN38" s="138">
        <v>0</v>
      </c>
      <c r="CO38" s="138">
        <v>0</v>
      </c>
      <c r="CP38" s="138">
        <v>0</v>
      </c>
      <c r="CQ38" s="138">
        <v>0</v>
      </c>
      <c r="CR38" s="138">
        <v>0</v>
      </c>
      <c r="CS38" s="138">
        <v>0</v>
      </c>
      <c r="CT38" s="138">
        <v>0</v>
      </c>
      <c r="CU38" s="138">
        <v>0</v>
      </c>
      <c r="CV38" s="138">
        <v>0</v>
      </c>
      <c r="CW38" s="138">
        <v>0</v>
      </c>
      <c r="CX38" s="138">
        <v>0</v>
      </c>
      <c r="CY38" s="138">
        <v>0</v>
      </c>
      <c r="CZ38" s="138">
        <v>0</v>
      </c>
      <c r="DA38" s="138">
        <v>0</v>
      </c>
      <c r="DB38" s="138">
        <v>0</v>
      </c>
      <c r="DC38" s="138">
        <v>0</v>
      </c>
      <c r="DD38" s="138">
        <v>0</v>
      </c>
      <c r="DE38" s="138">
        <v>0</v>
      </c>
      <c r="DF38" s="138">
        <v>0</v>
      </c>
      <c r="DG38" s="138">
        <v>0</v>
      </c>
      <c r="DH38" s="138">
        <v>0</v>
      </c>
      <c r="DI38" s="138">
        <v>0</v>
      </c>
    </row>
    <row r="39" spans="1:113" ht="19.5" customHeight="1">
      <c r="A39" s="136" t="s">
        <v>106</v>
      </c>
      <c r="B39" s="136" t="s">
        <v>109</v>
      </c>
      <c r="C39" s="136" t="s">
        <v>109</v>
      </c>
      <c r="D39" s="136" t="s">
        <v>110</v>
      </c>
      <c r="E39" s="137">
        <f>SUM(F39,T39,AV39,BH39,BM39,BZ39,CR39,CU39,DA39,DD39)</f>
        <v>0.39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0</v>
      </c>
      <c r="AL39" s="138">
        <v>0</v>
      </c>
      <c r="AM39" s="138">
        <v>0</v>
      </c>
      <c r="AN39" s="138">
        <v>0</v>
      </c>
      <c r="AO39" s="138">
        <v>0</v>
      </c>
      <c r="AP39" s="138">
        <v>0</v>
      </c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0.39</v>
      </c>
      <c r="AW39" s="138">
        <v>0</v>
      </c>
      <c r="AX39" s="138">
        <v>0</v>
      </c>
      <c r="AY39" s="138">
        <v>0</v>
      </c>
      <c r="AZ39" s="138">
        <v>0</v>
      </c>
      <c r="BA39" s="138">
        <v>0.39</v>
      </c>
      <c r="BB39" s="138">
        <v>0</v>
      </c>
      <c r="BC39" s="138">
        <v>0</v>
      </c>
      <c r="BD39" s="138">
        <v>0</v>
      </c>
      <c r="BE39" s="138">
        <v>0</v>
      </c>
      <c r="BF39" s="138">
        <v>0</v>
      </c>
      <c r="BG39" s="138">
        <v>0</v>
      </c>
      <c r="BH39" s="138">
        <v>0</v>
      </c>
      <c r="BI39" s="138">
        <v>0</v>
      </c>
      <c r="BJ39" s="138">
        <v>0</v>
      </c>
      <c r="BK39" s="138">
        <v>0</v>
      </c>
      <c r="BL39" s="138">
        <v>0</v>
      </c>
      <c r="BM39" s="138">
        <v>0</v>
      </c>
      <c r="BN39" s="138">
        <v>0</v>
      </c>
      <c r="BO39" s="138">
        <v>0</v>
      </c>
      <c r="BP39" s="138">
        <v>0</v>
      </c>
      <c r="BQ39" s="138">
        <v>0</v>
      </c>
      <c r="BR39" s="138">
        <v>0</v>
      </c>
      <c r="BS39" s="138">
        <v>0</v>
      </c>
      <c r="BT39" s="138">
        <v>0</v>
      </c>
      <c r="BU39" s="138">
        <v>0</v>
      </c>
      <c r="BV39" s="138">
        <v>0</v>
      </c>
      <c r="BW39" s="138">
        <v>0</v>
      </c>
      <c r="BX39" s="138">
        <v>0</v>
      </c>
      <c r="BY39" s="138">
        <v>0</v>
      </c>
      <c r="BZ39" s="138">
        <v>0</v>
      </c>
      <c r="CA39" s="138">
        <v>0</v>
      </c>
      <c r="CB39" s="138">
        <v>0</v>
      </c>
      <c r="CC39" s="138">
        <v>0</v>
      </c>
      <c r="CD39" s="138">
        <v>0</v>
      </c>
      <c r="CE39" s="138">
        <v>0</v>
      </c>
      <c r="CF39" s="138">
        <v>0</v>
      </c>
      <c r="CG39" s="138">
        <v>0</v>
      </c>
      <c r="CH39" s="138">
        <v>0</v>
      </c>
      <c r="CI39" s="138">
        <v>0</v>
      </c>
      <c r="CJ39" s="138">
        <v>0</v>
      </c>
      <c r="CK39" s="138">
        <v>0</v>
      </c>
      <c r="CL39" s="138">
        <v>0</v>
      </c>
      <c r="CM39" s="138">
        <v>0</v>
      </c>
      <c r="CN39" s="138">
        <v>0</v>
      </c>
      <c r="CO39" s="138">
        <v>0</v>
      </c>
      <c r="CP39" s="138">
        <v>0</v>
      </c>
      <c r="CQ39" s="138">
        <v>0</v>
      </c>
      <c r="CR39" s="138">
        <v>0</v>
      </c>
      <c r="CS39" s="138">
        <v>0</v>
      </c>
      <c r="CT39" s="138">
        <v>0</v>
      </c>
      <c r="CU39" s="138">
        <v>0</v>
      </c>
      <c r="CV39" s="138">
        <v>0</v>
      </c>
      <c r="CW39" s="138">
        <v>0</v>
      </c>
      <c r="CX39" s="138">
        <v>0</v>
      </c>
      <c r="CY39" s="138">
        <v>0</v>
      </c>
      <c r="CZ39" s="138">
        <v>0</v>
      </c>
      <c r="DA39" s="138">
        <v>0</v>
      </c>
      <c r="DB39" s="138">
        <v>0</v>
      </c>
      <c r="DC39" s="138">
        <v>0</v>
      </c>
      <c r="DD39" s="138">
        <v>0</v>
      </c>
      <c r="DE39" s="138">
        <v>0</v>
      </c>
      <c r="DF39" s="138">
        <v>0</v>
      </c>
      <c r="DG39" s="138">
        <v>0</v>
      </c>
      <c r="DH39" s="138">
        <v>0</v>
      </c>
      <c r="DI39" s="138">
        <v>0</v>
      </c>
    </row>
    <row r="40" spans="1:113" ht="19.5" customHeight="1">
      <c r="A40" s="136" t="s">
        <v>38</v>
      </c>
      <c r="B40" s="136" t="s">
        <v>38</v>
      </c>
      <c r="C40" s="136" t="s">
        <v>38</v>
      </c>
      <c r="D40" s="136" t="s">
        <v>380</v>
      </c>
      <c r="E40" s="137">
        <f>SUM(F40,T40,AV40,BH40,BM40,BZ40,CR40,CU40,DA40,DD40)</f>
        <v>1169.74</v>
      </c>
      <c r="F40" s="137">
        <v>1169.74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1001.01</v>
      </c>
      <c r="O40" s="138">
        <v>168.73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138">
        <v>0</v>
      </c>
      <c r="BI40" s="138">
        <v>0</v>
      </c>
      <c r="BJ40" s="138">
        <v>0</v>
      </c>
      <c r="BK40" s="138">
        <v>0</v>
      </c>
      <c r="BL40" s="138">
        <v>0</v>
      </c>
      <c r="BM40" s="138">
        <v>0</v>
      </c>
      <c r="BN40" s="138">
        <v>0</v>
      </c>
      <c r="BO40" s="138">
        <v>0</v>
      </c>
      <c r="BP40" s="138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v>0</v>
      </c>
      <c r="BW40" s="138">
        <v>0</v>
      </c>
      <c r="BX40" s="138">
        <v>0</v>
      </c>
      <c r="BY40" s="138">
        <v>0</v>
      </c>
      <c r="BZ40" s="138">
        <v>0</v>
      </c>
      <c r="CA40" s="138">
        <v>0</v>
      </c>
      <c r="CB40" s="138">
        <v>0</v>
      </c>
      <c r="CC40" s="138">
        <v>0</v>
      </c>
      <c r="CD40" s="138">
        <v>0</v>
      </c>
      <c r="CE40" s="138">
        <v>0</v>
      </c>
      <c r="CF40" s="138">
        <v>0</v>
      </c>
      <c r="CG40" s="138">
        <v>0</v>
      </c>
      <c r="CH40" s="138">
        <v>0</v>
      </c>
      <c r="CI40" s="138">
        <v>0</v>
      </c>
      <c r="CJ40" s="138">
        <v>0</v>
      </c>
      <c r="CK40" s="138">
        <v>0</v>
      </c>
      <c r="CL40" s="138">
        <v>0</v>
      </c>
      <c r="CM40" s="138">
        <v>0</v>
      </c>
      <c r="CN40" s="138">
        <v>0</v>
      </c>
      <c r="CO40" s="138">
        <v>0</v>
      </c>
      <c r="CP40" s="138">
        <v>0</v>
      </c>
      <c r="CQ40" s="138">
        <v>0</v>
      </c>
      <c r="CR40" s="138">
        <v>0</v>
      </c>
      <c r="CS40" s="138">
        <v>0</v>
      </c>
      <c r="CT40" s="138">
        <v>0</v>
      </c>
      <c r="CU40" s="138">
        <v>0</v>
      </c>
      <c r="CV40" s="138">
        <v>0</v>
      </c>
      <c r="CW40" s="138">
        <v>0</v>
      </c>
      <c r="CX40" s="138">
        <v>0</v>
      </c>
      <c r="CY40" s="138">
        <v>0</v>
      </c>
      <c r="CZ40" s="138">
        <v>0</v>
      </c>
      <c r="DA40" s="138">
        <v>0</v>
      </c>
      <c r="DB40" s="138">
        <v>0</v>
      </c>
      <c r="DC40" s="138">
        <v>0</v>
      </c>
      <c r="DD40" s="138">
        <v>0</v>
      </c>
      <c r="DE40" s="138">
        <v>0</v>
      </c>
      <c r="DF40" s="138">
        <v>0</v>
      </c>
      <c r="DG40" s="138">
        <v>0</v>
      </c>
      <c r="DH40" s="138">
        <v>0</v>
      </c>
      <c r="DI40" s="138">
        <v>0</v>
      </c>
    </row>
    <row r="41" spans="1:113" ht="19.5" customHeight="1">
      <c r="A41" s="136" t="s">
        <v>38</v>
      </c>
      <c r="B41" s="136" t="s">
        <v>38</v>
      </c>
      <c r="C41" s="136" t="s">
        <v>38</v>
      </c>
      <c r="D41" s="136" t="s">
        <v>381</v>
      </c>
      <c r="E41" s="137">
        <f>SUM(F41,T41,AV41,BH41,BM41,BZ41,CR41,CU41,DA41,DD41)</f>
        <v>1169.74</v>
      </c>
      <c r="F41" s="137">
        <v>1169.74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1001.01</v>
      </c>
      <c r="O41" s="138">
        <v>168.73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38">
        <v>0</v>
      </c>
      <c r="BE41" s="138">
        <v>0</v>
      </c>
      <c r="BF41" s="138">
        <v>0</v>
      </c>
      <c r="BG41" s="138">
        <v>0</v>
      </c>
      <c r="BH41" s="138">
        <v>0</v>
      </c>
      <c r="BI41" s="138">
        <v>0</v>
      </c>
      <c r="BJ41" s="138">
        <v>0</v>
      </c>
      <c r="BK41" s="138">
        <v>0</v>
      </c>
      <c r="BL41" s="138">
        <v>0</v>
      </c>
      <c r="BM41" s="138">
        <v>0</v>
      </c>
      <c r="BN41" s="138">
        <v>0</v>
      </c>
      <c r="BO41" s="138">
        <v>0</v>
      </c>
      <c r="BP41" s="138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v>0</v>
      </c>
      <c r="BW41" s="138">
        <v>0</v>
      </c>
      <c r="BX41" s="138">
        <v>0</v>
      </c>
      <c r="BY41" s="138">
        <v>0</v>
      </c>
      <c r="BZ41" s="138">
        <v>0</v>
      </c>
      <c r="CA41" s="138">
        <v>0</v>
      </c>
      <c r="CB41" s="138">
        <v>0</v>
      </c>
      <c r="CC41" s="138">
        <v>0</v>
      </c>
      <c r="CD41" s="138">
        <v>0</v>
      </c>
      <c r="CE41" s="138">
        <v>0</v>
      </c>
      <c r="CF41" s="138">
        <v>0</v>
      </c>
      <c r="CG41" s="138">
        <v>0</v>
      </c>
      <c r="CH41" s="138">
        <v>0</v>
      </c>
      <c r="CI41" s="138">
        <v>0</v>
      </c>
      <c r="CJ41" s="138">
        <v>0</v>
      </c>
      <c r="CK41" s="138">
        <v>0</v>
      </c>
      <c r="CL41" s="138">
        <v>0</v>
      </c>
      <c r="CM41" s="138">
        <v>0</v>
      </c>
      <c r="CN41" s="138">
        <v>0</v>
      </c>
      <c r="CO41" s="138">
        <v>0</v>
      </c>
      <c r="CP41" s="138">
        <v>0</v>
      </c>
      <c r="CQ41" s="138">
        <v>0</v>
      </c>
      <c r="CR41" s="138">
        <v>0</v>
      </c>
      <c r="CS41" s="138">
        <v>0</v>
      </c>
      <c r="CT41" s="138">
        <v>0</v>
      </c>
      <c r="CU41" s="138">
        <v>0</v>
      </c>
      <c r="CV41" s="138">
        <v>0</v>
      </c>
      <c r="CW41" s="138">
        <v>0</v>
      </c>
      <c r="CX41" s="138">
        <v>0</v>
      </c>
      <c r="CY41" s="138">
        <v>0</v>
      </c>
      <c r="CZ41" s="138">
        <v>0</v>
      </c>
      <c r="DA41" s="138">
        <v>0</v>
      </c>
      <c r="DB41" s="138">
        <v>0</v>
      </c>
      <c r="DC41" s="138">
        <v>0</v>
      </c>
      <c r="DD41" s="138">
        <v>0</v>
      </c>
      <c r="DE41" s="138">
        <v>0</v>
      </c>
      <c r="DF41" s="138">
        <v>0</v>
      </c>
      <c r="DG41" s="138">
        <v>0</v>
      </c>
      <c r="DH41" s="138">
        <v>0</v>
      </c>
      <c r="DI41" s="138">
        <v>0</v>
      </c>
    </row>
    <row r="42" spans="1:113" ht="19.5" customHeight="1">
      <c r="A42" s="136" t="s">
        <v>111</v>
      </c>
      <c r="B42" s="136" t="s">
        <v>112</v>
      </c>
      <c r="C42" s="136" t="s">
        <v>86</v>
      </c>
      <c r="D42" s="136" t="s">
        <v>113</v>
      </c>
      <c r="E42" s="137">
        <f>SUM(F42,T42,AV42,BH42,BM42,BZ42,CR42,CU42,DA42,DD42)</f>
        <v>637.08</v>
      </c>
      <c r="F42" s="137">
        <v>637.08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637.08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38">
        <v>0</v>
      </c>
      <c r="AT42" s="138">
        <v>0</v>
      </c>
      <c r="AU42" s="138">
        <v>0</v>
      </c>
      <c r="AV42" s="138">
        <v>0</v>
      </c>
      <c r="AW42" s="138">
        <v>0</v>
      </c>
      <c r="AX42" s="138">
        <v>0</v>
      </c>
      <c r="AY42" s="138">
        <v>0</v>
      </c>
      <c r="AZ42" s="138">
        <v>0</v>
      </c>
      <c r="BA42" s="138">
        <v>0</v>
      </c>
      <c r="BB42" s="138">
        <v>0</v>
      </c>
      <c r="BC42" s="138">
        <v>0</v>
      </c>
      <c r="BD42" s="138">
        <v>0</v>
      </c>
      <c r="BE42" s="138">
        <v>0</v>
      </c>
      <c r="BF42" s="138">
        <v>0</v>
      </c>
      <c r="BG42" s="138">
        <v>0</v>
      </c>
      <c r="BH42" s="138">
        <v>0</v>
      </c>
      <c r="BI42" s="138">
        <v>0</v>
      </c>
      <c r="BJ42" s="138">
        <v>0</v>
      </c>
      <c r="BK42" s="138">
        <v>0</v>
      </c>
      <c r="BL42" s="138">
        <v>0</v>
      </c>
      <c r="BM42" s="138">
        <v>0</v>
      </c>
      <c r="BN42" s="138">
        <v>0</v>
      </c>
      <c r="BO42" s="138">
        <v>0</v>
      </c>
      <c r="BP42" s="138">
        <v>0</v>
      </c>
      <c r="BQ42" s="138">
        <v>0</v>
      </c>
      <c r="BR42" s="138">
        <v>0</v>
      </c>
      <c r="BS42" s="138">
        <v>0</v>
      </c>
      <c r="BT42" s="138">
        <v>0</v>
      </c>
      <c r="BU42" s="138">
        <v>0</v>
      </c>
      <c r="BV42" s="138">
        <v>0</v>
      </c>
      <c r="BW42" s="138">
        <v>0</v>
      </c>
      <c r="BX42" s="138">
        <v>0</v>
      </c>
      <c r="BY42" s="138">
        <v>0</v>
      </c>
      <c r="BZ42" s="138">
        <v>0</v>
      </c>
      <c r="CA42" s="138">
        <v>0</v>
      </c>
      <c r="CB42" s="138">
        <v>0</v>
      </c>
      <c r="CC42" s="138">
        <v>0</v>
      </c>
      <c r="CD42" s="138">
        <v>0</v>
      </c>
      <c r="CE42" s="138">
        <v>0</v>
      </c>
      <c r="CF42" s="138">
        <v>0</v>
      </c>
      <c r="CG42" s="138">
        <v>0</v>
      </c>
      <c r="CH42" s="138">
        <v>0</v>
      </c>
      <c r="CI42" s="138">
        <v>0</v>
      </c>
      <c r="CJ42" s="138">
        <v>0</v>
      </c>
      <c r="CK42" s="138">
        <v>0</v>
      </c>
      <c r="CL42" s="138">
        <v>0</v>
      </c>
      <c r="CM42" s="138">
        <v>0</v>
      </c>
      <c r="CN42" s="138">
        <v>0</v>
      </c>
      <c r="CO42" s="138">
        <v>0</v>
      </c>
      <c r="CP42" s="138">
        <v>0</v>
      </c>
      <c r="CQ42" s="138">
        <v>0</v>
      </c>
      <c r="CR42" s="138">
        <v>0</v>
      </c>
      <c r="CS42" s="138">
        <v>0</v>
      </c>
      <c r="CT42" s="138">
        <v>0</v>
      </c>
      <c r="CU42" s="138">
        <v>0</v>
      </c>
      <c r="CV42" s="138">
        <v>0</v>
      </c>
      <c r="CW42" s="138">
        <v>0</v>
      </c>
      <c r="CX42" s="138">
        <v>0</v>
      </c>
      <c r="CY42" s="138">
        <v>0</v>
      </c>
      <c r="CZ42" s="138">
        <v>0</v>
      </c>
      <c r="DA42" s="138">
        <v>0</v>
      </c>
      <c r="DB42" s="138">
        <v>0</v>
      </c>
      <c r="DC42" s="138">
        <v>0</v>
      </c>
      <c r="DD42" s="138">
        <v>0</v>
      </c>
      <c r="DE42" s="138">
        <v>0</v>
      </c>
      <c r="DF42" s="138">
        <v>0</v>
      </c>
      <c r="DG42" s="138">
        <v>0</v>
      </c>
      <c r="DH42" s="138">
        <v>0</v>
      </c>
      <c r="DI42" s="138">
        <v>0</v>
      </c>
    </row>
    <row r="43" spans="1:113" ht="19.5" customHeight="1">
      <c r="A43" s="136" t="s">
        <v>111</v>
      </c>
      <c r="B43" s="136" t="s">
        <v>112</v>
      </c>
      <c r="C43" s="136" t="s">
        <v>89</v>
      </c>
      <c r="D43" s="136" t="s">
        <v>130</v>
      </c>
      <c r="E43" s="137">
        <f>SUM(F43,T43,AV43,BH43,BM43,BZ43,CR43,CU43,DA43,DD43)</f>
        <v>363.93</v>
      </c>
      <c r="F43" s="137">
        <v>363.93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363.93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38">
        <v>0</v>
      </c>
      <c r="AT43" s="138">
        <v>0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  <c r="BC43" s="138">
        <v>0</v>
      </c>
      <c r="BD43" s="138">
        <v>0</v>
      </c>
      <c r="BE43" s="138">
        <v>0</v>
      </c>
      <c r="BF43" s="138">
        <v>0</v>
      </c>
      <c r="BG43" s="138">
        <v>0</v>
      </c>
      <c r="BH43" s="138">
        <v>0</v>
      </c>
      <c r="BI43" s="138">
        <v>0</v>
      </c>
      <c r="BJ43" s="138">
        <v>0</v>
      </c>
      <c r="BK43" s="138">
        <v>0</v>
      </c>
      <c r="BL43" s="138">
        <v>0</v>
      </c>
      <c r="BM43" s="138">
        <v>0</v>
      </c>
      <c r="BN43" s="138">
        <v>0</v>
      </c>
      <c r="BO43" s="138">
        <v>0</v>
      </c>
      <c r="BP43" s="138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v>0</v>
      </c>
      <c r="BW43" s="138">
        <v>0</v>
      </c>
      <c r="BX43" s="138">
        <v>0</v>
      </c>
      <c r="BY43" s="138">
        <v>0</v>
      </c>
      <c r="BZ43" s="138">
        <v>0</v>
      </c>
      <c r="CA43" s="138">
        <v>0</v>
      </c>
      <c r="CB43" s="138">
        <v>0</v>
      </c>
      <c r="CC43" s="138">
        <v>0</v>
      </c>
      <c r="CD43" s="138">
        <v>0</v>
      </c>
      <c r="CE43" s="138">
        <v>0</v>
      </c>
      <c r="CF43" s="138">
        <v>0</v>
      </c>
      <c r="CG43" s="138">
        <v>0</v>
      </c>
      <c r="CH43" s="138">
        <v>0</v>
      </c>
      <c r="CI43" s="138">
        <v>0</v>
      </c>
      <c r="CJ43" s="138">
        <v>0</v>
      </c>
      <c r="CK43" s="138">
        <v>0</v>
      </c>
      <c r="CL43" s="138">
        <v>0</v>
      </c>
      <c r="CM43" s="138">
        <v>0</v>
      </c>
      <c r="CN43" s="138">
        <v>0</v>
      </c>
      <c r="CO43" s="138">
        <v>0</v>
      </c>
      <c r="CP43" s="138">
        <v>0</v>
      </c>
      <c r="CQ43" s="138">
        <v>0</v>
      </c>
      <c r="CR43" s="138">
        <v>0</v>
      </c>
      <c r="CS43" s="138">
        <v>0</v>
      </c>
      <c r="CT43" s="138">
        <v>0</v>
      </c>
      <c r="CU43" s="138">
        <v>0</v>
      </c>
      <c r="CV43" s="138">
        <v>0</v>
      </c>
      <c r="CW43" s="138">
        <v>0</v>
      </c>
      <c r="CX43" s="138">
        <v>0</v>
      </c>
      <c r="CY43" s="138">
        <v>0</v>
      </c>
      <c r="CZ43" s="138">
        <v>0</v>
      </c>
      <c r="DA43" s="138">
        <v>0</v>
      </c>
      <c r="DB43" s="138">
        <v>0</v>
      </c>
      <c r="DC43" s="138">
        <v>0</v>
      </c>
      <c r="DD43" s="138">
        <v>0</v>
      </c>
      <c r="DE43" s="138">
        <v>0</v>
      </c>
      <c r="DF43" s="138">
        <v>0</v>
      </c>
      <c r="DG43" s="138">
        <v>0</v>
      </c>
      <c r="DH43" s="138">
        <v>0</v>
      </c>
      <c r="DI43" s="138">
        <v>0</v>
      </c>
    </row>
    <row r="44" spans="1:113" ht="19.5" customHeight="1">
      <c r="A44" s="136" t="s">
        <v>111</v>
      </c>
      <c r="B44" s="136" t="s">
        <v>112</v>
      </c>
      <c r="C44" s="136" t="s">
        <v>104</v>
      </c>
      <c r="D44" s="136" t="s">
        <v>114</v>
      </c>
      <c r="E44" s="137">
        <f>SUM(F44,T44,AV44,BH44,BM44,BZ44,CR44,CU44,DA44,DD44)</f>
        <v>168.73</v>
      </c>
      <c r="F44" s="137">
        <v>168.73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8">
        <v>168.73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0</v>
      </c>
      <c r="AK44" s="138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0</v>
      </c>
      <c r="AS44" s="138">
        <v>0</v>
      </c>
      <c r="AT44" s="138">
        <v>0</v>
      </c>
      <c r="AU44" s="138">
        <v>0</v>
      </c>
      <c r="AV44" s="138">
        <v>0</v>
      </c>
      <c r="AW44" s="138">
        <v>0</v>
      </c>
      <c r="AX44" s="138">
        <v>0</v>
      </c>
      <c r="AY44" s="138">
        <v>0</v>
      </c>
      <c r="AZ44" s="138">
        <v>0</v>
      </c>
      <c r="BA44" s="138">
        <v>0</v>
      </c>
      <c r="BB44" s="138">
        <v>0</v>
      </c>
      <c r="BC44" s="138">
        <v>0</v>
      </c>
      <c r="BD44" s="138">
        <v>0</v>
      </c>
      <c r="BE44" s="138">
        <v>0</v>
      </c>
      <c r="BF44" s="138">
        <v>0</v>
      </c>
      <c r="BG44" s="138">
        <v>0</v>
      </c>
      <c r="BH44" s="138">
        <v>0</v>
      </c>
      <c r="BI44" s="138">
        <v>0</v>
      </c>
      <c r="BJ44" s="138">
        <v>0</v>
      </c>
      <c r="BK44" s="138">
        <v>0</v>
      </c>
      <c r="BL44" s="138">
        <v>0</v>
      </c>
      <c r="BM44" s="138">
        <v>0</v>
      </c>
      <c r="BN44" s="138">
        <v>0</v>
      </c>
      <c r="BO44" s="138">
        <v>0</v>
      </c>
      <c r="BP44" s="138">
        <v>0</v>
      </c>
      <c r="BQ44" s="138">
        <v>0</v>
      </c>
      <c r="BR44" s="138">
        <v>0</v>
      </c>
      <c r="BS44" s="138">
        <v>0</v>
      </c>
      <c r="BT44" s="138">
        <v>0</v>
      </c>
      <c r="BU44" s="138">
        <v>0</v>
      </c>
      <c r="BV44" s="138">
        <v>0</v>
      </c>
      <c r="BW44" s="138">
        <v>0</v>
      </c>
      <c r="BX44" s="138">
        <v>0</v>
      </c>
      <c r="BY44" s="138">
        <v>0</v>
      </c>
      <c r="BZ44" s="138">
        <v>0</v>
      </c>
      <c r="CA44" s="138">
        <v>0</v>
      </c>
      <c r="CB44" s="138">
        <v>0</v>
      </c>
      <c r="CC44" s="138">
        <v>0</v>
      </c>
      <c r="CD44" s="138">
        <v>0</v>
      </c>
      <c r="CE44" s="138">
        <v>0</v>
      </c>
      <c r="CF44" s="138">
        <v>0</v>
      </c>
      <c r="CG44" s="138">
        <v>0</v>
      </c>
      <c r="CH44" s="138">
        <v>0</v>
      </c>
      <c r="CI44" s="138">
        <v>0</v>
      </c>
      <c r="CJ44" s="138">
        <v>0</v>
      </c>
      <c r="CK44" s="138">
        <v>0</v>
      </c>
      <c r="CL44" s="138">
        <v>0</v>
      </c>
      <c r="CM44" s="138">
        <v>0</v>
      </c>
      <c r="CN44" s="138">
        <v>0</v>
      </c>
      <c r="CO44" s="138">
        <v>0</v>
      </c>
      <c r="CP44" s="138">
        <v>0</v>
      </c>
      <c r="CQ44" s="138">
        <v>0</v>
      </c>
      <c r="CR44" s="138">
        <v>0</v>
      </c>
      <c r="CS44" s="138">
        <v>0</v>
      </c>
      <c r="CT44" s="138">
        <v>0</v>
      </c>
      <c r="CU44" s="138">
        <v>0</v>
      </c>
      <c r="CV44" s="138">
        <v>0</v>
      </c>
      <c r="CW44" s="138">
        <v>0</v>
      </c>
      <c r="CX44" s="138">
        <v>0</v>
      </c>
      <c r="CY44" s="138">
        <v>0</v>
      </c>
      <c r="CZ44" s="138">
        <v>0</v>
      </c>
      <c r="DA44" s="138">
        <v>0</v>
      </c>
      <c r="DB44" s="138">
        <v>0</v>
      </c>
      <c r="DC44" s="138">
        <v>0</v>
      </c>
      <c r="DD44" s="138">
        <v>0</v>
      </c>
      <c r="DE44" s="138">
        <v>0</v>
      </c>
      <c r="DF44" s="138">
        <v>0</v>
      </c>
      <c r="DG44" s="138">
        <v>0</v>
      </c>
      <c r="DH44" s="138">
        <v>0</v>
      </c>
      <c r="DI44" s="138">
        <v>0</v>
      </c>
    </row>
    <row r="45" spans="1:113" ht="19.5" customHeight="1">
      <c r="A45" s="136" t="s">
        <v>38</v>
      </c>
      <c r="B45" s="136" t="s">
        <v>38</v>
      </c>
      <c r="C45" s="136" t="s">
        <v>38</v>
      </c>
      <c r="D45" s="136" t="s">
        <v>382</v>
      </c>
      <c r="E45" s="137">
        <f>SUM(F45,T45,AV45,BH45,BM45,BZ45,CR45,CU45,DA45,DD45)</f>
        <v>2164.13</v>
      </c>
      <c r="F45" s="137">
        <v>2164.13</v>
      </c>
      <c r="G45" s="137">
        <v>0</v>
      </c>
      <c r="H45" s="137">
        <v>525.4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8">
        <v>0</v>
      </c>
      <c r="P45" s="138">
        <v>0</v>
      </c>
      <c r="Q45" s="138">
        <v>1638.73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138">
        <v>0</v>
      </c>
      <c r="BC45" s="138">
        <v>0</v>
      </c>
      <c r="BD45" s="138">
        <v>0</v>
      </c>
      <c r="BE45" s="138">
        <v>0</v>
      </c>
      <c r="BF45" s="138">
        <v>0</v>
      </c>
      <c r="BG45" s="138">
        <v>0</v>
      </c>
      <c r="BH45" s="138">
        <v>0</v>
      </c>
      <c r="BI45" s="138">
        <v>0</v>
      </c>
      <c r="BJ45" s="138">
        <v>0</v>
      </c>
      <c r="BK45" s="138">
        <v>0</v>
      </c>
      <c r="BL45" s="138">
        <v>0</v>
      </c>
      <c r="BM45" s="138">
        <v>0</v>
      </c>
      <c r="BN45" s="138">
        <v>0</v>
      </c>
      <c r="BO45" s="138">
        <v>0</v>
      </c>
      <c r="BP45" s="138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v>0</v>
      </c>
      <c r="BW45" s="138">
        <v>0</v>
      </c>
      <c r="BX45" s="138">
        <v>0</v>
      </c>
      <c r="BY45" s="138">
        <v>0</v>
      </c>
      <c r="BZ45" s="138">
        <v>0</v>
      </c>
      <c r="CA45" s="138">
        <v>0</v>
      </c>
      <c r="CB45" s="138">
        <v>0</v>
      </c>
      <c r="CC45" s="138">
        <v>0</v>
      </c>
      <c r="CD45" s="138">
        <v>0</v>
      </c>
      <c r="CE45" s="138">
        <v>0</v>
      </c>
      <c r="CF45" s="138">
        <v>0</v>
      </c>
      <c r="CG45" s="138">
        <v>0</v>
      </c>
      <c r="CH45" s="138">
        <v>0</v>
      </c>
      <c r="CI45" s="138">
        <v>0</v>
      </c>
      <c r="CJ45" s="138">
        <v>0</v>
      </c>
      <c r="CK45" s="138">
        <v>0</v>
      </c>
      <c r="CL45" s="138">
        <v>0</v>
      </c>
      <c r="CM45" s="138">
        <v>0</v>
      </c>
      <c r="CN45" s="138">
        <v>0</v>
      </c>
      <c r="CO45" s="138">
        <v>0</v>
      </c>
      <c r="CP45" s="138">
        <v>0</v>
      </c>
      <c r="CQ45" s="138">
        <v>0</v>
      </c>
      <c r="CR45" s="138">
        <v>0</v>
      </c>
      <c r="CS45" s="138">
        <v>0</v>
      </c>
      <c r="CT45" s="138">
        <v>0</v>
      </c>
      <c r="CU45" s="138">
        <v>0</v>
      </c>
      <c r="CV45" s="138">
        <v>0</v>
      </c>
      <c r="CW45" s="138">
        <v>0</v>
      </c>
      <c r="CX45" s="138">
        <v>0</v>
      </c>
      <c r="CY45" s="138">
        <v>0</v>
      </c>
      <c r="CZ45" s="138">
        <v>0</v>
      </c>
      <c r="DA45" s="138">
        <v>0</v>
      </c>
      <c r="DB45" s="138">
        <v>0</v>
      </c>
      <c r="DC45" s="138">
        <v>0</v>
      </c>
      <c r="DD45" s="138">
        <v>0</v>
      </c>
      <c r="DE45" s="138">
        <v>0</v>
      </c>
      <c r="DF45" s="138">
        <v>0</v>
      </c>
      <c r="DG45" s="138">
        <v>0</v>
      </c>
      <c r="DH45" s="138">
        <v>0</v>
      </c>
      <c r="DI45" s="138">
        <v>0</v>
      </c>
    </row>
    <row r="46" spans="1:113" ht="19.5" customHeight="1">
      <c r="A46" s="136" t="s">
        <v>38</v>
      </c>
      <c r="B46" s="136" t="s">
        <v>38</v>
      </c>
      <c r="C46" s="136" t="s">
        <v>38</v>
      </c>
      <c r="D46" s="136" t="s">
        <v>383</v>
      </c>
      <c r="E46" s="137">
        <f>SUM(F46,T46,AV46,BH46,BM46,BZ46,CR46,CU46,DA46,DD46)</f>
        <v>2164.13</v>
      </c>
      <c r="F46" s="137">
        <v>2164.13</v>
      </c>
      <c r="G46" s="137">
        <v>0</v>
      </c>
      <c r="H46" s="137">
        <v>525.4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8">
        <v>0</v>
      </c>
      <c r="P46" s="138">
        <v>0</v>
      </c>
      <c r="Q46" s="138">
        <v>1638.73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38">
        <v>0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138">
        <v>0</v>
      </c>
      <c r="AR46" s="138">
        <v>0</v>
      </c>
      <c r="AS46" s="138">
        <v>0</v>
      </c>
      <c r="AT46" s="138">
        <v>0</v>
      </c>
      <c r="AU46" s="138">
        <v>0</v>
      </c>
      <c r="AV46" s="138">
        <v>0</v>
      </c>
      <c r="AW46" s="138">
        <v>0</v>
      </c>
      <c r="AX46" s="138">
        <v>0</v>
      </c>
      <c r="AY46" s="138">
        <v>0</v>
      </c>
      <c r="AZ46" s="138">
        <v>0</v>
      </c>
      <c r="BA46" s="138">
        <v>0</v>
      </c>
      <c r="BB46" s="138">
        <v>0</v>
      </c>
      <c r="BC46" s="138">
        <v>0</v>
      </c>
      <c r="BD46" s="138">
        <v>0</v>
      </c>
      <c r="BE46" s="138">
        <v>0</v>
      </c>
      <c r="BF46" s="138">
        <v>0</v>
      </c>
      <c r="BG46" s="138">
        <v>0</v>
      </c>
      <c r="BH46" s="138">
        <v>0</v>
      </c>
      <c r="BI46" s="138">
        <v>0</v>
      </c>
      <c r="BJ46" s="138">
        <v>0</v>
      </c>
      <c r="BK46" s="138">
        <v>0</v>
      </c>
      <c r="BL46" s="138">
        <v>0</v>
      </c>
      <c r="BM46" s="138">
        <v>0</v>
      </c>
      <c r="BN46" s="138">
        <v>0</v>
      </c>
      <c r="BO46" s="138">
        <v>0</v>
      </c>
      <c r="BP46" s="138">
        <v>0</v>
      </c>
      <c r="BQ46" s="138">
        <v>0</v>
      </c>
      <c r="BR46" s="138">
        <v>0</v>
      </c>
      <c r="BS46" s="138">
        <v>0</v>
      </c>
      <c r="BT46" s="138">
        <v>0</v>
      </c>
      <c r="BU46" s="138">
        <v>0</v>
      </c>
      <c r="BV46" s="138">
        <v>0</v>
      </c>
      <c r="BW46" s="138">
        <v>0</v>
      </c>
      <c r="BX46" s="138">
        <v>0</v>
      </c>
      <c r="BY46" s="138">
        <v>0</v>
      </c>
      <c r="BZ46" s="138">
        <v>0</v>
      </c>
      <c r="CA46" s="138">
        <v>0</v>
      </c>
      <c r="CB46" s="138">
        <v>0</v>
      </c>
      <c r="CC46" s="138">
        <v>0</v>
      </c>
      <c r="CD46" s="138">
        <v>0</v>
      </c>
      <c r="CE46" s="138">
        <v>0</v>
      </c>
      <c r="CF46" s="138">
        <v>0</v>
      </c>
      <c r="CG46" s="138">
        <v>0</v>
      </c>
      <c r="CH46" s="138">
        <v>0</v>
      </c>
      <c r="CI46" s="138">
        <v>0</v>
      </c>
      <c r="CJ46" s="138">
        <v>0</v>
      </c>
      <c r="CK46" s="138">
        <v>0</v>
      </c>
      <c r="CL46" s="138">
        <v>0</v>
      </c>
      <c r="CM46" s="138">
        <v>0</v>
      </c>
      <c r="CN46" s="138">
        <v>0</v>
      </c>
      <c r="CO46" s="138">
        <v>0</v>
      </c>
      <c r="CP46" s="138">
        <v>0</v>
      </c>
      <c r="CQ46" s="138">
        <v>0</v>
      </c>
      <c r="CR46" s="138">
        <v>0</v>
      </c>
      <c r="CS46" s="138">
        <v>0</v>
      </c>
      <c r="CT46" s="138">
        <v>0</v>
      </c>
      <c r="CU46" s="138">
        <v>0</v>
      </c>
      <c r="CV46" s="138">
        <v>0</v>
      </c>
      <c r="CW46" s="138">
        <v>0</v>
      </c>
      <c r="CX46" s="138">
        <v>0</v>
      </c>
      <c r="CY46" s="138">
        <v>0</v>
      </c>
      <c r="CZ46" s="138">
        <v>0</v>
      </c>
      <c r="DA46" s="138">
        <v>0</v>
      </c>
      <c r="DB46" s="138">
        <v>0</v>
      </c>
      <c r="DC46" s="138">
        <v>0</v>
      </c>
      <c r="DD46" s="138">
        <v>0</v>
      </c>
      <c r="DE46" s="138">
        <v>0</v>
      </c>
      <c r="DF46" s="138">
        <v>0</v>
      </c>
      <c r="DG46" s="138">
        <v>0</v>
      </c>
      <c r="DH46" s="138">
        <v>0</v>
      </c>
      <c r="DI46" s="138">
        <v>0</v>
      </c>
    </row>
    <row r="47" spans="1:113" ht="19.5" customHeight="1">
      <c r="A47" s="136" t="s">
        <v>115</v>
      </c>
      <c r="B47" s="136" t="s">
        <v>89</v>
      </c>
      <c r="C47" s="136" t="s">
        <v>86</v>
      </c>
      <c r="D47" s="136" t="s">
        <v>116</v>
      </c>
      <c r="E47" s="137">
        <f>SUM(F47,T47,AV47,BH47,BM47,BZ47,CR47,CU47,DA47,DD47)</f>
        <v>1638.73</v>
      </c>
      <c r="F47" s="137">
        <v>1638.73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8">
        <v>0</v>
      </c>
      <c r="P47" s="138">
        <v>0</v>
      </c>
      <c r="Q47" s="138">
        <v>1638.73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  <c r="BC47" s="138">
        <v>0</v>
      </c>
      <c r="BD47" s="138">
        <v>0</v>
      </c>
      <c r="BE47" s="138">
        <v>0</v>
      </c>
      <c r="BF47" s="138">
        <v>0</v>
      </c>
      <c r="BG47" s="138">
        <v>0</v>
      </c>
      <c r="BH47" s="138">
        <v>0</v>
      </c>
      <c r="BI47" s="138">
        <v>0</v>
      </c>
      <c r="BJ47" s="138">
        <v>0</v>
      </c>
      <c r="BK47" s="138">
        <v>0</v>
      </c>
      <c r="BL47" s="138">
        <v>0</v>
      </c>
      <c r="BM47" s="138">
        <v>0</v>
      </c>
      <c r="BN47" s="138">
        <v>0</v>
      </c>
      <c r="BO47" s="138">
        <v>0</v>
      </c>
      <c r="BP47" s="138">
        <v>0</v>
      </c>
      <c r="BQ47" s="138">
        <v>0</v>
      </c>
      <c r="BR47" s="138">
        <v>0</v>
      </c>
      <c r="BS47" s="138">
        <v>0</v>
      </c>
      <c r="BT47" s="138">
        <v>0</v>
      </c>
      <c r="BU47" s="138">
        <v>0</v>
      </c>
      <c r="BV47" s="138">
        <v>0</v>
      </c>
      <c r="BW47" s="138">
        <v>0</v>
      </c>
      <c r="BX47" s="138">
        <v>0</v>
      </c>
      <c r="BY47" s="138">
        <v>0</v>
      </c>
      <c r="BZ47" s="138">
        <v>0</v>
      </c>
      <c r="CA47" s="138">
        <v>0</v>
      </c>
      <c r="CB47" s="138">
        <v>0</v>
      </c>
      <c r="CC47" s="138">
        <v>0</v>
      </c>
      <c r="CD47" s="138">
        <v>0</v>
      </c>
      <c r="CE47" s="138">
        <v>0</v>
      </c>
      <c r="CF47" s="138">
        <v>0</v>
      </c>
      <c r="CG47" s="138">
        <v>0</v>
      </c>
      <c r="CH47" s="138">
        <v>0</v>
      </c>
      <c r="CI47" s="138">
        <v>0</v>
      </c>
      <c r="CJ47" s="138">
        <v>0</v>
      </c>
      <c r="CK47" s="138">
        <v>0</v>
      </c>
      <c r="CL47" s="138">
        <v>0</v>
      </c>
      <c r="CM47" s="138">
        <v>0</v>
      </c>
      <c r="CN47" s="138">
        <v>0</v>
      </c>
      <c r="CO47" s="138">
        <v>0</v>
      </c>
      <c r="CP47" s="138">
        <v>0</v>
      </c>
      <c r="CQ47" s="138">
        <v>0</v>
      </c>
      <c r="CR47" s="138">
        <v>0</v>
      </c>
      <c r="CS47" s="138">
        <v>0</v>
      </c>
      <c r="CT47" s="138">
        <v>0</v>
      </c>
      <c r="CU47" s="138">
        <v>0</v>
      </c>
      <c r="CV47" s="138">
        <v>0</v>
      </c>
      <c r="CW47" s="138">
        <v>0</v>
      </c>
      <c r="CX47" s="138">
        <v>0</v>
      </c>
      <c r="CY47" s="138">
        <v>0</v>
      </c>
      <c r="CZ47" s="138">
        <v>0</v>
      </c>
      <c r="DA47" s="138">
        <v>0</v>
      </c>
      <c r="DB47" s="138">
        <v>0</v>
      </c>
      <c r="DC47" s="138">
        <v>0</v>
      </c>
      <c r="DD47" s="138">
        <v>0</v>
      </c>
      <c r="DE47" s="138">
        <v>0</v>
      </c>
      <c r="DF47" s="138">
        <v>0</v>
      </c>
      <c r="DG47" s="138">
        <v>0</v>
      </c>
      <c r="DH47" s="138">
        <v>0</v>
      </c>
      <c r="DI47" s="138">
        <v>0</v>
      </c>
    </row>
    <row r="48" spans="1:113" ht="19.5" customHeight="1">
      <c r="A48" s="136" t="s">
        <v>115</v>
      </c>
      <c r="B48" s="136" t="s">
        <v>89</v>
      </c>
      <c r="C48" s="136" t="s">
        <v>104</v>
      </c>
      <c r="D48" s="136" t="s">
        <v>117</v>
      </c>
      <c r="E48" s="137">
        <f>SUM(F48,T48,AV48,BH48,BM48,BZ48,CR48,CU48,DA48,DD48)</f>
        <v>525.4</v>
      </c>
      <c r="F48" s="137">
        <v>525.4</v>
      </c>
      <c r="G48" s="137">
        <v>0</v>
      </c>
      <c r="H48" s="137">
        <v>525.4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  <c r="BC48" s="138">
        <v>0</v>
      </c>
      <c r="BD48" s="138">
        <v>0</v>
      </c>
      <c r="BE48" s="138">
        <v>0</v>
      </c>
      <c r="BF48" s="138">
        <v>0</v>
      </c>
      <c r="BG48" s="138">
        <v>0</v>
      </c>
      <c r="BH48" s="138">
        <v>0</v>
      </c>
      <c r="BI48" s="138">
        <v>0</v>
      </c>
      <c r="BJ48" s="138">
        <v>0</v>
      </c>
      <c r="BK48" s="138">
        <v>0</v>
      </c>
      <c r="BL48" s="138">
        <v>0</v>
      </c>
      <c r="BM48" s="138">
        <v>0</v>
      </c>
      <c r="BN48" s="138">
        <v>0</v>
      </c>
      <c r="BO48" s="138">
        <v>0</v>
      </c>
      <c r="BP48" s="138">
        <v>0</v>
      </c>
      <c r="BQ48" s="138">
        <v>0</v>
      </c>
      <c r="BR48" s="138">
        <v>0</v>
      </c>
      <c r="BS48" s="138">
        <v>0</v>
      </c>
      <c r="BT48" s="138">
        <v>0</v>
      </c>
      <c r="BU48" s="138">
        <v>0</v>
      </c>
      <c r="BV48" s="138">
        <v>0</v>
      </c>
      <c r="BW48" s="138">
        <v>0</v>
      </c>
      <c r="BX48" s="138">
        <v>0</v>
      </c>
      <c r="BY48" s="138">
        <v>0</v>
      </c>
      <c r="BZ48" s="138">
        <v>0</v>
      </c>
      <c r="CA48" s="138">
        <v>0</v>
      </c>
      <c r="CB48" s="138">
        <v>0</v>
      </c>
      <c r="CC48" s="138">
        <v>0</v>
      </c>
      <c r="CD48" s="138">
        <v>0</v>
      </c>
      <c r="CE48" s="138">
        <v>0</v>
      </c>
      <c r="CF48" s="138">
        <v>0</v>
      </c>
      <c r="CG48" s="138">
        <v>0</v>
      </c>
      <c r="CH48" s="138">
        <v>0</v>
      </c>
      <c r="CI48" s="138">
        <v>0</v>
      </c>
      <c r="CJ48" s="138">
        <v>0</v>
      </c>
      <c r="CK48" s="138">
        <v>0</v>
      </c>
      <c r="CL48" s="138">
        <v>0</v>
      </c>
      <c r="CM48" s="138">
        <v>0</v>
      </c>
      <c r="CN48" s="138">
        <v>0</v>
      </c>
      <c r="CO48" s="138">
        <v>0</v>
      </c>
      <c r="CP48" s="138">
        <v>0</v>
      </c>
      <c r="CQ48" s="138">
        <v>0</v>
      </c>
      <c r="CR48" s="138">
        <v>0</v>
      </c>
      <c r="CS48" s="138">
        <v>0</v>
      </c>
      <c r="CT48" s="138">
        <v>0</v>
      </c>
      <c r="CU48" s="138">
        <v>0</v>
      </c>
      <c r="CV48" s="138">
        <v>0</v>
      </c>
      <c r="CW48" s="138">
        <v>0</v>
      </c>
      <c r="CX48" s="138">
        <v>0</v>
      </c>
      <c r="CY48" s="138">
        <v>0</v>
      </c>
      <c r="CZ48" s="138">
        <v>0</v>
      </c>
      <c r="DA48" s="138">
        <v>0</v>
      </c>
      <c r="DB48" s="138">
        <v>0</v>
      </c>
      <c r="DC48" s="138">
        <v>0</v>
      </c>
      <c r="DD48" s="138">
        <v>0</v>
      </c>
      <c r="DE48" s="138">
        <v>0</v>
      </c>
      <c r="DF48" s="138">
        <v>0</v>
      </c>
      <c r="DG48" s="138">
        <v>0</v>
      </c>
      <c r="DH48" s="138">
        <v>0</v>
      </c>
      <c r="DI48" s="138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BS5:BS6"/>
    <mergeCell ref="BZ5:BZ6"/>
    <mergeCell ref="CJ5:CJ6"/>
    <mergeCell ref="CK5:CK6"/>
    <mergeCell ref="CL5:CL6"/>
    <mergeCell ref="CM5:CM6"/>
    <mergeCell ref="CN5:CN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E5:BE6"/>
    <mergeCell ref="AW5:AW6"/>
    <mergeCell ref="BD5:BD6"/>
    <mergeCell ref="BJ5:BJ6"/>
    <mergeCell ref="BK5:BK6"/>
    <mergeCell ref="BN5:BN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AM5:AM6"/>
    <mergeCell ref="AD5:AD6"/>
    <mergeCell ref="AE5:AE6"/>
    <mergeCell ref="AH5:AH6"/>
    <mergeCell ref="AI5:AI6"/>
    <mergeCell ref="AJ5:AJ6"/>
    <mergeCell ref="AK5:AK6"/>
    <mergeCell ref="AL5:AL6"/>
    <mergeCell ref="AC5:AC6"/>
    <mergeCell ref="AF5:AF6"/>
    <mergeCell ref="AG5:AG6"/>
    <mergeCell ref="AN5:AN6"/>
    <mergeCell ref="AT5:AT6"/>
    <mergeCell ref="AU5:AU6"/>
    <mergeCell ref="AX5:AX6"/>
    <mergeCell ref="AY5:AY6"/>
    <mergeCell ref="AZ5:AZ6"/>
    <mergeCell ref="BA5:BA6"/>
    <mergeCell ref="BB5:BB6"/>
    <mergeCell ref="BC5:BC6"/>
    <mergeCell ref="AO5:AO6"/>
    <mergeCell ref="AP5:AP6"/>
    <mergeCell ref="AQ5:AQ6"/>
    <mergeCell ref="AR5:AR6"/>
    <mergeCell ref="AS5:AS6"/>
    <mergeCell ref="AV5:AV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139"/>
      <c r="E1" s="12"/>
      <c r="F1" s="12"/>
      <c r="G1" s="8" t="s">
        <v>384</v>
      </c>
    </row>
    <row r="2" spans="1:7" ht="25.5" customHeight="1">
      <c r="A2" s="9" t="s">
        <v>385</v>
      </c>
      <c r="B2" s="9"/>
      <c r="C2" s="9"/>
      <c r="D2" s="9"/>
      <c r="E2" s="9"/>
      <c r="F2" s="9"/>
      <c r="G2" s="9"/>
    </row>
    <row r="3" spans="1:7" ht="19.5" customHeight="1">
      <c r="A3" s="42" t="s">
        <v>0</v>
      </c>
      <c r="B3" s="43"/>
      <c r="C3" s="43"/>
      <c r="D3" s="43"/>
      <c r="E3" s="44"/>
      <c r="F3" s="44"/>
      <c r="G3" s="8" t="s">
        <v>5</v>
      </c>
    </row>
    <row r="4" spans="1:7" ht="19.5" customHeight="1">
      <c r="A4" s="113" t="s">
        <v>386</v>
      </c>
      <c r="B4" s="140"/>
      <c r="C4" s="140"/>
      <c r="D4" s="114"/>
      <c r="E4" s="50" t="s">
        <v>177</v>
      </c>
      <c r="F4" s="52"/>
      <c r="G4" s="52"/>
    </row>
    <row r="5" spans="1:7" ht="19.5" customHeight="1">
      <c r="A5" s="47" t="s">
        <v>69</v>
      </c>
      <c r="B5" s="49"/>
      <c r="C5" s="120" t="s">
        <v>70</v>
      </c>
      <c r="D5" s="57" t="s">
        <v>286</v>
      </c>
      <c r="E5" s="52" t="s">
        <v>59</v>
      </c>
      <c r="F5" s="51" t="s">
        <v>387</v>
      </c>
      <c r="G5" s="141" t="s">
        <v>388</v>
      </c>
    </row>
    <row r="6" spans="1:7" ht="33.75" customHeight="1">
      <c r="A6" s="62" t="s">
        <v>79</v>
      </c>
      <c r="B6" s="64" t="s">
        <v>80</v>
      </c>
      <c r="C6" s="123"/>
      <c r="D6" s="142"/>
      <c r="E6" s="66"/>
      <c r="F6" s="67"/>
      <c r="G6" s="135"/>
    </row>
    <row r="7" spans="1:7" ht="19.5" customHeight="1">
      <c r="A7" s="70" t="s">
        <v>38</v>
      </c>
      <c r="B7" s="136" t="s">
        <v>38</v>
      </c>
      <c r="C7" s="143" t="s">
        <v>38</v>
      </c>
      <c r="D7" s="70" t="s">
        <v>59</v>
      </c>
      <c r="E7" s="71">
        <f>SUM(F7:G7)</f>
        <v>22217.079999999998</v>
      </c>
      <c r="F7" s="71">
        <v>16509.76</v>
      </c>
      <c r="G7" s="72">
        <v>5707.32</v>
      </c>
    </row>
    <row r="8" spans="1:7" ht="19.5" customHeight="1">
      <c r="A8" s="70" t="s">
        <v>38</v>
      </c>
      <c r="B8" s="136" t="s">
        <v>38</v>
      </c>
      <c r="C8" s="143" t="s">
        <v>38</v>
      </c>
      <c r="D8" s="70" t="s">
        <v>82</v>
      </c>
      <c r="E8" s="71">
        <f>SUM(F8:G8)</f>
        <v>9485.58</v>
      </c>
      <c r="F8" s="71">
        <v>7028.95</v>
      </c>
      <c r="G8" s="72">
        <v>2456.63</v>
      </c>
    </row>
    <row r="9" spans="1:7" ht="19.5" customHeight="1">
      <c r="A9" s="70" t="s">
        <v>38</v>
      </c>
      <c r="B9" s="136" t="s">
        <v>38</v>
      </c>
      <c r="C9" s="143" t="s">
        <v>38</v>
      </c>
      <c r="D9" s="70" t="s">
        <v>83</v>
      </c>
      <c r="E9" s="71">
        <f>SUM(F9:G9)</f>
        <v>9485.58</v>
      </c>
      <c r="F9" s="71">
        <v>7028.95</v>
      </c>
      <c r="G9" s="72">
        <v>2456.63</v>
      </c>
    </row>
    <row r="10" spans="1:7" ht="19.5" customHeight="1">
      <c r="A10" s="70" t="s">
        <v>38</v>
      </c>
      <c r="B10" s="136" t="s">
        <v>38</v>
      </c>
      <c r="C10" s="143" t="s">
        <v>38</v>
      </c>
      <c r="D10" s="70" t="s">
        <v>389</v>
      </c>
      <c r="E10" s="71">
        <f>SUM(F10:G10)</f>
        <v>6861.95</v>
      </c>
      <c r="F10" s="71">
        <v>6861.95</v>
      </c>
      <c r="G10" s="72">
        <v>0</v>
      </c>
    </row>
    <row r="11" spans="1:7" ht="19.5" customHeight="1">
      <c r="A11" s="70" t="s">
        <v>390</v>
      </c>
      <c r="B11" s="136" t="s">
        <v>86</v>
      </c>
      <c r="C11" s="143" t="s">
        <v>87</v>
      </c>
      <c r="D11" s="70" t="s">
        <v>391</v>
      </c>
      <c r="E11" s="71">
        <f>SUM(F11:G11)</f>
        <v>2266.17</v>
      </c>
      <c r="F11" s="71">
        <v>2266.17</v>
      </c>
      <c r="G11" s="72">
        <v>0</v>
      </c>
    </row>
    <row r="12" spans="1:7" ht="19.5" customHeight="1">
      <c r="A12" s="70" t="s">
        <v>390</v>
      </c>
      <c r="B12" s="136" t="s">
        <v>89</v>
      </c>
      <c r="C12" s="143" t="s">
        <v>87</v>
      </c>
      <c r="D12" s="70" t="s">
        <v>392</v>
      </c>
      <c r="E12" s="71">
        <f>SUM(F12:G12)</f>
        <v>2259.11</v>
      </c>
      <c r="F12" s="71">
        <v>2259.11</v>
      </c>
      <c r="G12" s="72">
        <v>0</v>
      </c>
    </row>
    <row r="13" spans="1:7" ht="19.5" customHeight="1">
      <c r="A13" s="70" t="s">
        <v>390</v>
      </c>
      <c r="B13" s="136" t="s">
        <v>104</v>
      </c>
      <c r="C13" s="143" t="s">
        <v>87</v>
      </c>
      <c r="D13" s="70" t="s">
        <v>393</v>
      </c>
      <c r="E13" s="71">
        <f>SUM(F13:G13)</f>
        <v>188.85</v>
      </c>
      <c r="F13" s="71">
        <v>188.85</v>
      </c>
      <c r="G13" s="72">
        <v>0</v>
      </c>
    </row>
    <row r="14" spans="1:7" ht="19.5" customHeight="1">
      <c r="A14" s="70" t="s">
        <v>390</v>
      </c>
      <c r="B14" s="136" t="s">
        <v>95</v>
      </c>
      <c r="C14" s="143" t="s">
        <v>87</v>
      </c>
      <c r="D14" s="70" t="s">
        <v>394</v>
      </c>
      <c r="E14" s="71">
        <f>SUM(F14:G14)</f>
        <v>692.61</v>
      </c>
      <c r="F14" s="71">
        <v>692.61</v>
      </c>
      <c r="G14" s="72">
        <v>0</v>
      </c>
    </row>
    <row r="15" spans="1:7" ht="19.5" customHeight="1">
      <c r="A15" s="70" t="s">
        <v>390</v>
      </c>
      <c r="B15" s="136" t="s">
        <v>97</v>
      </c>
      <c r="C15" s="143" t="s">
        <v>87</v>
      </c>
      <c r="D15" s="70" t="s">
        <v>395</v>
      </c>
      <c r="E15" s="71">
        <f>SUM(F15:G15)</f>
        <v>551.37</v>
      </c>
      <c r="F15" s="71">
        <v>551.37</v>
      </c>
      <c r="G15" s="72">
        <v>0</v>
      </c>
    </row>
    <row r="16" spans="1:7" ht="19.5" customHeight="1">
      <c r="A16" s="70" t="s">
        <v>390</v>
      </c>
      <c r="B16" s="136" t="s">
        <v>112</v>
      </c>
      <c r="C16" s="143" t="s">
        <v>87</v>
      </c>
      <c r="D16" s="70" t="s">
        <v>396</v>
      </c>
      <c r="E16" s="71">
        <f>SUM(F16:G16)</f>
        <v>140.03</v>
      </c>
      <c r="F16" s="71">
        <v>140.03</v>
      </c>
      <c r="G16" s="72">
        <v>0</v>
      </c>
    </row>
    <row r="17" spans="1:7" ht="19.5" customHeight="1">
      <c r="A17" s="70" t="s">
        <v>390</v>
      </c>
      <c r="B17" s="136" t="s">
        <v>397</v>
      </c>
      <c r="C17" s="143" t="s">
        <v>87</v>
      </c>
      <c r="D17" s="70" t="s">
        <v>240</v>
      </c>
      <c r="E17" s="71">
        <f>SUM(F17:G17)</f>
        <v>703.87</v>
      </c>
      <c r="F17" s="71">
        <v>703.87</v>
      </c>
      <c r="G17" s="72">
        <v>0</v>
      </c>
    </row>
    <row r="18" spans="1:7" ht="19.5" customHeight="1">
      <c r="A18" s="70" t="s">
        <v>390</v>
      </c>
      <c r="B18" s="136" t="s">
        <v>109</v>
      </c>
      <c r="C18" s="143" t="s">
        <v>87</v>
      </c>
      <c r="D18" s="70" t="s">
        <v>241</v>
      </c>
      <c r="E18" s="71">
        <f>SUM(F18:G18)</f>
        <v>59.94</v>
      </c>
      <c r="F18" s="71">
        <v>59.94</v>
      </c>
      <c r="G18" s="72">
        <v>0</v>
      </c>
    </row>
    <row r="19" spans="1:7" ht="19.5" customHeight="1">
      <c r="A19" s="70" t="s">
        <v>38</v>
      </c>
      <c r="B19" s="136" t="s">
        <v>38</v>
      </c>
      <c r="C19" s="143" t="s">
        <v>38</v>
      </c>
      <c r="D19" s="70" t="s">
        <v>398</v>
      </c>
      <c r="E19" s="71">
        <f>SUM(F19:G19)</f>
        <v>2456.63</v>
      </c>
      <c r="F19" s="71">
        <v>0</v>
      </c>
      <c r="G19" s="72">
        <v>2456.63</v>
      </c>
    </row>
    <row r="20" spans="1:7" ht="19.5" customHeight="1">
      <c r="A20" s="70" t="s">
        <v>399</v>
      </c>
      <c r="B20" s="136" t="s">
        <v>86</v>
      </c>
      <c r="C20" s="143" t="s">
        <v>87</v>
      </c>
      <c r="D20" s="70" t="s">
        <v>400</v>
      </c>
      <c r="E20" s="71">
        <f>SUM(F20:G20)</f>
        <v>100</v>
      </c>
      <c r="F20" s="71">
        <v>0</v>
      </c>
      <c r="G20" s="72">
        <v>100</v>
      </c>
    </row>
    <row r="21" spans="1:7" ht="19.5" customHeight="1">
      <c r="A21" s="70" t="s">
        <v>399</v>
      </c>
      <c r="B21" s="136" t="s">
        <v>89</v>
      </c>
      <c r="C21" s="143" t="s">
        <v>87</v>
      </c>
      <c r="D21" s="70" t="s">
        <v>401</v>
      </c>
      <c r="E21" s="71">
        <f>SUM(F21:G21)</f>
        <v>25</v>
      </c>
      <c r="F21" s="71">
        <v>0</v>
      </c>
      <c r="G21" s="72">
        <v>25</v>
      </c>
    </row>
    <row r="22" spans="1:7" ht="19.5" customHeight="1">
      <c r="A22" s="70" t="s">
        <v>399</v>
      </c>
      <c r="B22" s="136" t="s">
        <v>93</v>
      </c>
      <c r="C22" s="143" t="s">
        <v>87</v>
      </c>
      <c r="D22" s="70" t="s">
        <v>402</v>
      </c>
      <c r="E22" s="71">
        <f>SUM(F22:G22)</f>
        <v>13</v>
      </c>
      <c r="F22" s="71">
        <v>0</v>
      </c>
      <c r="G22" s="72">
        <v>13</v>
      </c>
    </row>
    <row r="23" spans="1:7" ht="19.5" customHeight="1">
      <c r="A23" s="70" t="s">
        <v>399</v>
      </c>
      <c r="B23" s="136" t="s">
        <v>136</v>
      </c>
      <c r="C23" s="143" t="s">
        <v>87</v>
      </c>
      <c r="D23" s="70" t="s">
        <v>403</v>
      </c>
      <c r="E23" s="71">
        <f>SUM(F23:G23)</f>
        <v>85</v>
      </c>
      <c r="F23" s="71">
        <v>0</v>
      </c>
      <c r="G23" s="72">
        <v>85</v>
      </c>
    </row>
    <row r="24" spans="1:7" ht="19.5" customHeight="1">
      <c r="A24" s="70" t="s">
        <v>399</v>
      </c>
      <c r="B24" s="136" t="s">
        <v>262</v>
      </c>
      <c r="C24" s="143" t="s">
        <v>87</v>
      </c>
      <c r="D24" s="70" t="s">
        <v>404</v>
      </c>
      <c r="E24" s="71">
        <f>SUM(F24:G24)</f>
        <v>110</v>
      </c>
      <c r="F24" s="71">
        <v>0</v>
      </c>
      <c r="G24" s="72">
        <v>110</v>
      </c>
    </row>
    <row r="25" spans="1:7" ht="19.5" customHeight="1">
      <c r="A25" s="70" t="s">
        <v>399</v>
      </c>
      <c r="B25" s="136" t="s">
        <v>112</v>
      </c>
      <c r="C25" s="143" t="s">
        <v>87</v>
      </c>
      <c r="D25" s="70" t="s">
        <v>405</v>
      </c>
      <c r="E25" s="71">
        <f>SUM(F25:G25)</f>
        <v>570</v>
      </c>
      <c r="F25" s="71">
        <v>0</v>
      </c>
      <c r="G25" s="72">
        <v>570</v>
      </c>
    </row>
    <row r="26" spans="1:7" ht="19.5" customHeight="1">
      <c r="A26" s="70" t="s">
        <v>399</v>
      </c>
      <c r="B26" s="136" t="s">
        <v>397</v>
      </c>
      <c r="C26" s="143" t="s">
        <v>87</v>
      </c>
      <c r="D26" s="70" t="s">
        <v>406</v>
      </c>
      <c r="E26" s="71">
        <f>SUM(F26:G26)</f>
        <v>60</v>
      </c>
      <c r="F26" s="71">
        <v>0</v>
      </c>
      <c r="G26" s="72">
        <v>60</v>
      </c>
    </row>
    <row r="27" spans="1:7" ht="19.5" customHeight="1">
      <c r="A27" s="70" t="s">
        <v>399</v>
      </c>
      <c r="B27" s="136" t="s">
        <v>99</v>
      </c>
      <c r="C27" s="143" t="s">
        <v>87</v>
      </c>
      <c r="D27" s="70" t="s">
        <v>245</v>
      </c>
      <c r="E27" s="71">
        <f>SUM(F27:G27)</f>
        <v>189</v>
      </c>
      <c r="F27" s="71">
        <v>0</v>
      </c>
      <c r="G27" s="72">
        <v>189</v>
      </c>
    </row>
    <row r="28" spans="1:7" ht="19.5" customHeight="1">
      <c r="A28" s="70" t="s">
        <v>399</v>
      </c>
      <c r="B28" s="136" t="s">
        <v>101</v>
      </c>
      <c r="C28" s="143" t="s">
        <v>87</v>
      </c>
      <c r="D28" s="70" t="s">
        <v>246</v>
      </c>
      <c r="E28" s="71">
        <f>SUM(F28:G28)</f>
        <v>348</v>
      </c>
      <c r="F28" s="71">
        <v>0</v>
      </c>
      <c r="G28" s="72">
        <v>348</v>
      </c>
    </row>
    <row r="29" spans="1:7" ht="19.5" customHeight="1">
      <c r="A29" s="70" t="s">
        <v>399</v>
      </c>
      <c r="B29" s="136" t="s">
        <v>407</v>
      </c>
      <c r="C29" s="143" t="s">
        <v>87</v>
      </c>
      <c r="D29" s="70" t="s">
        <v>248</v>
      </c>
      <c r="E29" s="71">
        <f>SUM(F29:G29)</f>
        <v>34</v>
      </c>
      <c r="F29" s="71">
        <v>0</v>
      </c>
      <c r="G29" s="72">
        <v>34</v>
      </c>
    </row>
    <row r="30" spans="1:7" ht="19.5" customHeight="1">
      <c r="A30" s="70" t="s">
        <v>399</v>
      </c>
      <c r="B30" s="136" t="s">
        <v>408</v>
      </c>
      <c r="C30" s="143" t="s">
        <v>87</v>
      </c>
      <c r="D30" s="70" t="s">
        <v>409</v>
      </c>
      <c r="E30" s="71">
        <f>SUM(F30:G30)</f>
        <v>117.32</v>
      </c>
      <c r="F30" s="71">
        <v>0</v>
      </c>
      <c r="G30" s="72">
        <v>117.32</v>
      </c>
    </row>
    <row r="31" spans="1:7" ht="19.5" customHeight="1">
      <c r="A31" s="70" t="s">
        <v>399</v>
      </c>
      <c r="B31" s="136" t="s">
        <v>410</v>
      </c>
      <c r="C31" s="143" t="s">
        <v>87</v>
      </c>
      <c r="D31" s="70" t="s">
        <v>411</v>
      </c>
      <c r="E31" s="71">
        <f>SUM(F31:G31)</f>
        <v>67.99</v>
      </c>
      <c r="F31" s="71">
        <v>0</v>
      </c>
      <c r="G31" s="72">
        <v>67.99</v>
      </c>
    </row>
    <row r="32" spans="1:7" ht="19.5" customHeight="1">
      <c r="A32" s="70" t="s">
        <v>399</v>
      </c>
      <c r="B32" s="136" t="s">
        <v>412</v>
      </c>
      <c r="C32" s="143" t="s">
        <v>87</v>
      </c>
      <c r="D32" s="70" t="s">
        <v>413</v>
      </c>
      <c r="E32" s="71">
        <f>SUM(F32:G32)</f>
        <v>484.14</v>
      </c>
      <c r="F32" s="71">
        <v>0</v>
      </c>
      <c r="G32" s="72">
        <v>484.14</v>
      </c>
    </row>
    <row r="33" spans="1:7" ht="19.5" customHeight="1">
      <c r="A33" s="70" t="s">
        <v>399</v>
      </c>
      <c r="B33" s="136" t="s">
        <v>109</v>
      </c>
      <c r="C33" s="143" t="s">
        <v>87</v>
      </c>
      <c r="D33" s="70" t="s">
        <v>251</v>
      </c>
      <c r="E33" s="71">
        <f>SUM(F33:G33)</f>
        <v>253.18</v>
      </c>
      <c r="F33" s="71">
        <v>0</v>
      </c>
      <c r="G33" s="72">
        <v>253.18</v>
      </c>
    </row>
    <row r="34" spans="1:7" ht="19.5" customHeight="1">
      <c r="A34" s="70" t="s">
        <v>38</v>
      </c>
      <c r="B34" s="136" t="s">
        <v>38</v>
      </c>
      <c r="C34" s="143" t="s">
        <v>38</v>
      </c>
      <c r="D34" s="70" t="s">
        <v>255</v>
      </c>
      <c r="E34" s="71">
        <f>SUM(F34:G34)</f>
        <v>167</v>
      </c>
      <c r="F34" s="71">
        <v>167</v>
      </c>
      <c r="G34" s="72">
        <v>0</v>
      </c>
    </row>
    <row r="35" spans="1:7" ht="19.5" customHeight="1">
      <c r="A35" s="70" t="s">
        <v>414</v>
      </c>
      <c r="B35" s="136" t="s">
        <v>86</v>
      </c>
      <c r="C35" s="143" t="s">
        <v>87</v>
      </c>
      <c r="D35" s="70" t="s">
        <v>415</v>
      </c>
      <c r="E35" s="71">
        <f>SUM(F35:G35)</f>
        <v>154.58</v>
      </c>
      <c r="F35" s="71">
        <v>154.58</v>
      </c>
      <c r="G35" s="72">
        <v>0</v>
      </c>
    </row>
    <row r="36" spans="1:7" ht="19.5" customHeight="1">
      <c r="A36" s="70" t="s">
        <v>414</v>
      </c>
      <c r="B36" s="136" t="s">
        <v>93</v>
      </c>
      <c r="C36" s="143" t="s">
        <v>87</v>
      </c>
      <c r="D36" s="70" t="s">
        <v>416</v>
      </c>
      <c r="E36" s="71">
        <f>SUM(F36:G36)</f>
        <v>0.39</v>
      </c>
      <c r="F36" s="71">
        <v>0.39</v>
      </c>
      <c r="G36" s="72">
        <v>0</v>
      </c>
    </row>
    <row r="37" spans="1:7" ht="19.5" customHeight="1">
      <c r="A37" s="70" t="s">
        <v>414</v>
      </c>
      <c r="B37" s="136" t="s">
        <v>249</v>
      </c>
      <c r="C37" s="143" t="s">
        <v>87</v>
      </c>
      <c r="D37" s="70" t="s">
        <v>417</v>
      </c>
      <c r="E37" s="71">
        <f>SUM(F37:G37)</f>
        <v>0.76</v>
      </c>
      <c r="F37" s="71">
        <v>0.76</v>
      </c>
      <c r="G37" s="72">
        <v>0</v>
      </c>
    </row>
    <row r="38" spans="1:7" ht="19.5" customHeight="1">
      <c r="A38" s="70" t="s">
        <v>414</v>
      </c>
      <c r="B38" s="136" t="s">
        <v>109</v>
      </c>
      <c r="C38" s="143" t="s">
        <v>87</v>
      </c>
      <c r="D38" s="70" t="s">
        <v>418</v>
      </c>
      <c r="E38" s="71">
        <f>SUM(F38:G38)</f>
        <v>11.27</v>
      </c>
      <c r="F38" s="71">
        <v>11.27</v>
      </c>
      <c r="G38" s="72">
        <v>0</v>
      </c>
    </row>
    <row r="39" spans="1:7" ht="19.5" customHeight="1">
      <c r="A39" s="70" t="s">
        <v>38</v>
      </c>
      <c r="B39" s="136" t="s">
        <v>38</v>
      </c>
      <c r="C39" s="143" t="s">
        <v>38</v>
      </c>
      <c r="D39" s="70" t="s">
        <v>118</v>
      </c>
      <c r="E39" s="71">
        <f>SUM(F39:G39)</f>
        <v>1180.09</v>
      </c>
      <c r="F39" s="71">
        <v>830.63</v>
      </c>
      <c r="G39" s="72">
        <v>349.46</v>
      </c>
    </row>
    <row r="40" spans="1:7" ht="19.5" customHeight="1">
      <c r="A40" s="70" t="s">
        <v>38</v>
      </c>
      <c r="B40" s="136" t="s">
        <v>38</v>
      </c>
      <c r="C40" s="143" t="s">
        <v>38</v>
      </c>
      <c r="D40" s="70" t="s">
        <v>119</v>
      </c>
      <c r="E40" s="71">
        <f>SUM(F40:G40)</f>
        <v>1180.09</v>
      </c>
      <c r="F40" s="71">
        <v>830.63</v>
      </c>
      <c r="G40" s="72">
        <v>349.46</v>
      </c>
    </row>
    <row r="41" spans="1:7" ht="19.5" customHeight="1">
      <c r="A41" s="70" t="s">
        <v>38</v>
      </c>
      <c r="B41" s="136" t="s">
        <v>38</v>
      </c>
      <c r="C41" s="143" t="s">
        <v>38</v>
      </c>
      <c r="D41" s="70" t="s">
        <v>389</v>
      </c>
      <c r="E41" s="71">
        <f>SUM(F41:G41)</f>
        <v>805.37</v>
      </c>
      <c r="F41" s="71">
        <v>805.37</v>
      </c>
      <c r="G41" s="72">
        <v>0</v>
      </c>
    </row>
    <row r="42" spans="1:7" ht="19.5" customHeight="1">
      <c r="A42" s="70" t="s">
        <v>390</v>
      </c>
      <c r="B42" s="136" t="s">
        <v>86</v>
      </c>
      <c r="C42" s="143" t="s">
        <v>120</v>
      </c>
      <c r="D42" s="70" t="s">
        <v>391</v>
      </c>
      <c r="E42" s="71">
        <f>SUM(F42:G42)</f>
        <v>257.92</v>
      </c>
      <c r="F42" s="71">
        <v>257.92</v>
      </c>
      <c r="G42" s="72">
        <v>0</v>
      </c>
    </row>
    <row r="43" spans="1:7" ht="19.5" customHeight="1">
      <c r="A43" s="70" t="s">
        <v>390</v>
      </c>
      <c r="B43" s="136" t="s">
        <v>89</v>
      </c>
      <c r="C43" s="143" t="s">
        <v>120</v>
      </c>
      <c r="D43" s="70" t="s">
        <v>392</v>
      </c>
      <c r="E43" s="71">
        <f>SUM(F43:G43)</f>
        <v>266.27</v>
      </c>
      <c r="F43" s="71">
        <v>266.27</v>
      </c>
      <c r="G43" s="72">
        <v>0</v>
      </c>
    </row>
    <row r="44" spans="1:7" ht="19.5" customHeight="1">
      <c r="A44" s="70" t="s">
        <v>390</v>
      </c>
      <c r="B44" s="136" t="s">
        <v>104</v>
      </c>
      <c r="C44" s="143" t="s">
        <v>120</v>
      </c>
      <c r="D44" s="70" t="s">
        <v>393</v>
      </c>
      <c r="E44" s="71">
        <f>SUM(F44:G44)</f>
        <v>21.49</v>
      </c>
      <c r="F44" s="71">
        <v>21.49</v>
      </c>
      <c r="G44" s="72">
        <v>0</v>
      </c>
    </row>
    <row r="45" spans="1:7" ht="19.5" customHeight="1">
      <c r="A45" s="70" t="s">
        <v>390</v>
      </c>
      <c r="B45" s="136" t="s">
        <v>95</v>
      </c>
      <c r="C45" s="143" t="s">
        <v>120</v>
      </c>
      <c r="D45" s="70" t="s">
        <v>394</v>
      </c>
      <c r="E45" s="71">
        <f>SUM(F45:G45)</f>
        <v>81.1</v>
      </c>
      <c r="F45" s="71">
        <v>81.1</v>
      </c>
      <c r="G45" s="72">
        <v>0</v>
      </c>
    </row>
    <row r="46" spans="1:7" ht="19.5" customHeight="1">
      <c r="A46" s="70" t="s">
        <v>390</v>
      </c>
      <c r="B46" s="136" t="s">
        <v>97</v>
      </c>
      <c r="C46" s="143" t="s">
        <v>120</v>
      </c>
      <c r="D46" s="70" t="s">
        <v>395</v>
      </c>
      <c r="E46" s="71">
        <f>SUM(F46:G46)</f>
        <v>63.73</v>
      </c>
      <c r="F46" s="71">
        <v>63.73</v>
      </c>
      <c r="G46" s="72">
        <v>0</v>
      </c>
    </row>
    <row r="47" spans="1:7" ht="19.5" customHeight="1">
      <c r="A47" s="70" t="s">
        <v>390</v>
      </c>
      <c r="B47" s="136" t="s">
        <v>112</v>
      </c>
      <c r="C47" s="143" t="s">
        <v>120</v>
      </c>
      <c r="D47" s="70" t="s">
        <v>396</v>
      </c>
      <c r="E47" s="71">
        <f>SUM(F47:G47)</f>
        <v>25.02</v>
      </c>
      <c r="F47" s="71">
        <v>25.02</v>
      </c>
      <c r="G47" s="72">
        <v>0</v>
      </c>
    </row>
    <row r="48" spans="1:7" ht="19.5" customHeight="1">
      <c r="A48" s="70" t="s">
        <v>390</v>
      </c>
      <c r="B48" s="136" t="s">
        <v>397</v>
      </c>
      <c r="C48" s="143" t="s">
        <v>120</v>
      </c>
      <c r="D48" s="70" t="s">
        <v>240</v>
      </c>
      <c r="E48" s="71">
        <f>SUM(F48:G48)</f>
        <v>82.66</v>
      </c>
      <c r="F48" s="71">
        <v>82.66</v>
      </c>
      <c r="G48" s="72">
        <v>0</v>
      </c>
    </row>
    <row r="49" spans="1:7" ht="19.5" customHeight="1">
      <c r="A49" s="70" t="s">
        <v>390</v>
      </c>
      <c r="B49" s="136" t="s">
        <v>109</v>
      </c>
      <c r="C49" s="143" t="s">
        <v>120</v>
      </c>
      <c r="D49" s="70" t="s">
        <v>241</v>
      </c>
      <c r="E49" s="71">
        <f>SUM(F49:G49)</f>
        <v>7.18</v>
      </c>
      <c r="F49" s="71">
        <v>7.18</v>
      </c>
      <c r="G49" s="72">
        <v>0</v>
      </c>
    </row>
    <row r="50" spans="1:7" ht="19.5" customHeight="1">
      <c r="A50" s="70" t="s">
        <v>38</v>
      </c>
      <c r="B50" s="136" t="s">
        <v>38</v>
      </c>
      <c r="C50" s="143" t="s">
        <v>38</v>
      </c>
      <c r="D50" s="70" t="s">
        <v>398</v>
      </c>
      <c r="E50" s="71">
        <f>SUM(F50:G50)</f>
        <v>349.46</v>
      </c>
      <c r="F50" s="71">
        <v>0</v>
      </c>
      <c r="G50" s="72">
        <v>349.46</v>
      </c>
    </row>
    <row r="51" spans="1:7" ht="19.5" customHeight="1">
      <c r="A51" s="70" t="s">
        <v>399</v>
      </c>
      <c r="B51" s="136" t="s">
        <v>86</v>
      </c>
      <c r="C51" s="143" t="s">
        <v>120</v>
      </c>
      <c r="D51" s="70" t="s">
        <v>400</v>
      </c>
      <c r="E51" s="71">
        <f>SUM(F51:G51)</f>
        <v>16.3</v>
      </c>
      <c r="F51" s="71">
        <v>0</v>
      </c>
      <c r="G51" s="72">
        <v>16.3</v>
      </c>
    </row>
    <row r="52" spans="1:7" ht="19.5" customHeight="1">
      <c r="A52" s="70" t="s">
        <v>399</v>
      </c>
      <c r="B52" s="136" t="s">
        <v>89</v>
      </c>
      <c r="C52" s="143" t="s">
        <v>120</v>
      </c>
      <c r="D52" s="70" t="s">
        <v>401</v>
      </c>
      <c r="E52" s="71">
        <f>SUM(F52:G52)</f>
        <v>10</v>
      </c>
      <c r="F52" s="71">
        <v>0</v>
      </c>
      <c r="G52" s="72">
        <v>10</v>
      </c>
    </row>
    <row r="53" spans="1:7" ht="19.5" customHeight="1">
      <c r="A53" s="70" t="s">
        <v>399</v>
      </c>
      <c r="B53" s="136" t="s">
        <v>91</v>
      </c>
      <c r="C53" s="143" t="s">
        <v>120</v>
      </c>
      <c r="D53" s="70" t="s">
        <v>419</v>
      </c>
      <c r="E53" s="71">
        <f>SUM(F53:G53)</f>
        <v>0.2</v>
      </c>
      <c r="F53" s="71">
        <v>0</v>
      </c>
      <c r="G53" s="72">
        <v>0.2</v>
      </c>
    </row>
    <row r="54" spans="1:7" ht="19.5" customHeight="1">
      <c r="A54" s="70" t="s">
        <v>399</v>
      </c>
      <c r="B54" s="136" t="s">
        <v>93</v>
      </c>
      <c r="C54" s="143" t="s">
        <v>120</v>
      </c>
      <c r="D54" s="70" t="s">
        <v>402</v>
      </c>
      <c r="E54" s="71">
        <f>SUM(F54:G54)</f>
        <v>6</v>
      </c>
      <c r="F54" s="71">
        <v>0</v>
      </c>
      <c r="G54" s="72">
        <v>6</v>
      </c>
    </row>
    <row r="55" spans="1:7" ht="19.5" customHeight="1">
      <c r="A55" s="70" t="s">
        <v>399</v>
      </c>
      <c r="B55" s="136" t="s">
        <v>136</v>
      </c>
      <c r="C55" s="143" t="s">
        <v>120</v>
      </c>
      <c r="D55" s="70" t="s">
        <v>403</v>
      </c>
      <c r="E55" s="71">
        <f>SUM(F55:G55)</f>
        <v>24</v>
      </c>
      <c r="F55" s="71">
        <v>0</v>
      </c>
      <c r="G55" s="72">
        <v>24</v>
      </c>
    </row>
    <row r="56" spans="1:7" ht="19.5" customHeight="1">
      <c r="A56" s="70" t="s">
        <v>399</v>
      </c>
      <c r="B56" s="136" t="s">
        <v>262</v>
      </c>
      <c r="C56" s="143" t="s">
        <v>120</v>
      </c>
      <c r="D56" s="70" t="s">
        <v>404</v>
      </c>
      <c r="E56" s="71">
        <f>SUM(F56:G56)</f>
        <v>16.04</v>
      </c>
      <c r="F56" s="71">
        <v>0</v>
      </c>
      <c r="G56" s="72">
        <v>16.04</v>
      </c>
    </row>
    <row r="57" spans="1:7" ht="19.5" customHeight="1">
      <c r="A57" s="70" t="s">
        <v>399</v>
      </c>
      <c r="B57" s="136" t="s">
        <v>249</v>
      </c>
      <c r="C57" s="143" t="s">
        <v>120</v>
      </c>
      <c r="D57" s="70" t="s">
        <v>420</v>
      </c>
      <c r="E57" s="71">
        <f>SUM(F57:G57)</f>
        <v>35.5</v>
      </c>
      <c r="F57" s="71">
        <v>0</v>
      </c>
      <c r="G57" s="72">
        <v>35.5</v>
      </c>
    </row>
    <row r="58" spans="1:7" ht="19.5" customHeight="1">
      <c r="A58" s="70" t="s">
        <v>399</v>
      </c>
      <c r="B58" s="136" t="s">
        <v>112</v>
      </c>
      <c r="C58" s="143" t="s">
        <v>120</v>
      </c>
      <c r="D58" s="70" t="s">
        <v>405</v>
      </c>
      <c r="E58" s="71">
        <f>SUM(F58:G58)</f>
        <v>53</v>
      </c>
      <c r="F58" s="71">
        <v>0</v>
      </c>
      <c r="G58" s="72">
        <v>53</v>
      </c>
    </row>
    <row r="59" spans="1:7" ht="19.5" customHeight="1">
      <c r="A59" s="70" t="s">
        <v>399</v>
      </c>
      <c r="B59" s="136" t="s">
        <v>397</v>
      </c>
      <c r="C59" s="143" t="s">
        <v>120</v>
      </c>
      <c r="D59" s="70" t="s">
        <v>406</v>
      </c>
      <c r="E59" s="71">
        <f>SUM(F59:G59)</f>
        <v>18.2</v>
      </c>
      <c r="F59" s="71">
        <v>0</v>
      </c>
      <c r="G59" s="72">
        <v>18.2</v>
      </c>
    </row>
    <row r="60" spans="1:7" ht="19.5" customHeight="1">
      <c r="A60" s="70" t="s">
        <v>399</v>
      </c>
      <c r="B60" s="136" t="s">
        <v>99</v>
      </c>
      <c r="C60" s="143" t="s">
        <v>120</v>
      </c>
      <c r="D60" s="70" t="s">
        <v>245</v>
      </c>
      <c r="E60" s="71">
        <f>SUM(F60:G60)</f>
        <v>15.3</v>
      </c>
      <c r="F60" s="71">
        <v>0</v>
      </c>
      <c r="G60" s="72">
        <v>15.3</v>
      </c>
    </row>
    <row r="61" spans="1:7" ht="19.5" customHeight="1">
      <c r="A61" s="70" t="s">
        <v>399</v>
      </c>
      <c r="B61" s="136" t="s">
        <v>101</v>
      </c>
      <c r="C61" s="143" t="s">
        <v>120</v>
      </c>
      <c r="D61" s="70" t="s">
        <v>246</v>
      </c>
      <c r="E61" s="71">
        <f>SUM(F61:G61)</f>
        <v>37.3</v>
      </c>
      <c r="F61" s="71">
        <v>0</v>
      </c>
      <c r="G61" s="72">
        <v>37.3</v>
      </c>
    </row>
    <row r="62" spans="1:7" ht="19.5" customHeight="1">
      <c r="A62" s="70" t="s">
        <v>399</v>
      </c>
      <c r="B62" s="136" t="s">
        <v>407</v>
      </c>
      <c r="C62" s="143" t="s">
        <v>120</v>
      </c>
      <c r="D62" s="70" t="s">
        <v>248</v>
      </c>
      <c r="E62" s="71">
        <f>SUM(F62:G62)</f>
        <v>4.8</v>
      </c>
      <c r="F62" s="71">
        <v>0</v>
      </c>
      <c r="G62" s="72">
        <v>4.8</v>
      </c>
    </row>
    <row r="63" spans="1:7" ht="19.5" customHeight="1">
      <c r="A63" s="70" t="s">
        <v>399</v>
      </c>
      <c r="B63" s="136" t="s">
        <v>408</v>
      </c>
      <c r="C63" s="143" t="s">
        <v>120</v>
      </c>
      <c r="D63" s="70" t="s">
        <v>409</v>
      </c>
      <c r="E63" s="71">
        <f>SUM(F63:G63)</f>
        <v>13.78</v>
      </c>
      <c r="F63" s="71">
        <v>0</v>
      </c>
      <c r="G63" s="72">
        <v>13.78</v>
      </c>
    </row>
    <row r="64" spans="1:7" ht="19.5" customHeight="1">
      <c r="A64" s="70" t="s">
        <v>399</v>
      </c>
      <c r="B64" s="136" t="s">
        <v>410</v>
      </c>
      <c r="C64" s="143" t="s">
        <v>120</v>
      </c>
      <c r="D64" s="70" t="s">
        <v>411</v>
      </c>
      <c r="E64" s="71">
        <f>SUM(F64:G64)</f>
        <v>7.74</v>
      </c>
      <c r="F64" s="71">
        <v>0</v>
      </c>
      <c r="G64" s="72">
        <v>7.74</v>
      </c>
    </row>
    <row r="65" spans="1:7" ht="19.5" customHeight="1">
      <c r="A65" s="70" t="s">
        <v>399</v>
      </c>
      <c r="B65" s="136" t="s">
        <v>421</v>
      </c>
      <c r="C65" s="143" t="s">
        <v>120</v>
      </c>
      <c r="D65" s="70" t="s">
        <v>261</v>
      </c>
      <c r="E65" s="71">
        <f>SUM(F65:G65)</f>
        <v>25.1</v>
      </c>
      <c r="F65" s="71">
        <v>0</v>
      </c>
      <c r="G65" s="72">
        <v>25.1</v>
      </c>
    </row>
    <row r="66" spans="1:7" ht="19.5" customHeight="1">
      <c r="A66" s="70" t="s">
        <v>399</v>
      </c>
      <c r="B66" s="136" t="s">
        <v>412</v>
      </c>
      <c r="C66" s="143" t="s">
        <v>120</v>
      </c>
      <c r="D66" s="70" t="s">
        <v>413</v>
      </c>
      <c r="E66" s="71">
        <f>SUM(F66:G66)</f>
        <v>54.05</v>
      </c>
      <c r="F66" s="71">
        <v>0</v>
      </c>
      <c r="G66" s="72">
        <v>54.05</v>
      </c>
    </row>
    <row r="67" spans="1:7" ht="19.5" customHeight="1">
      <c r="A67" s="70" t="s">
        <v>399</v>
      </c>
      <c r="B67" s="136" t="s">
        <v>109</v>
      </c>
      <c r="C67" s="143" t="s">
        <v>120</v>
      </c>
      <c r="D67" s="70" t="s">
        <v>251</v>
      </c>
      <c r="E67" s="71">
        <f>SUM(F67:G67)</f>
        <v>12.15</v>
      </c>
      <c r="F67" s="71">
        <v>0</v>
      </c>
      <c r="G67" s="72">
        <v>12.15</v>
      </c>
    </row>
    <row r="68" spans="1:7" ht="19.5" customHeight="1">
      <c r="A68" s="70" t="s">
        <v>38</v>
      </c>
      <c r="B68" s="136" t="s">
        <v>38</v>
      </c>
      <c r="C68" s="143" t="s">
        <v>38</v>
      </c>
      <c r="D68" s="70" t="s">
        <v>255</v>
      </c>
      <c r="E68" s="71">
        <f>SUM(F68:G68)</f>
        <v>25.26</v>
      </c>
      <c r="F68" s="71">
        <v>25.26</v>
      </c>
      <c r="G68" s="72">
        <v>0</v>
      </c>
    </row>
    <row r="69" spans="1:7" ht="19.5" customHeight="1">
      <c r="A69" s="70" t="s">
        <v>414</v>
      </c>
      <c r="B69" s="136" t="s">
        <v>86</v>
      </c>
      <c r="C69" s="143" t="s">
        <v>120</v>
      </c>
      <c r="D69" s="70" t="s">
        <v>415</v>
      </c>
      <c r="E69" s="71">
        <f>SUM(F69:G69)</f>
        <v>24.19</v>
      </c>
      <c r="F69" s="71">
        <v>24.19</v>
      </c>
      <c r="G69" s="72">
        <v>0</v>
      </c>
    </row>
    <row r="70" spans="1:7" ht="19.5" customHeight="1">
      <c r="A70" s="70" t="s">
        <v>414</v>
      </c>
      <c r="B70" s="136" t="s">
        <v>249</v>
      </c>
      <c r="C70" s="143" t="s">
        <v>120</v>
      </c>
      <c r="D70" s="70" t="s">
        <v>417</v>
      </c>
      <c r="E70" s="71">
        <f>SUM(F70:G70)</f>
        <v>0.07</v>
      </c>
      <c r="F70" s="71">
        <v>0.07</v>
      </c>
      <c r="G70" s="72">
        <v>0</v>
      </c>
    </row>
    <row r="71" spans="1:7" ht="19.5" customHeight="1">
      <c r="A71" s="70" t="s">
        <v>414</v>
      </c>
      <c r="B71" s="136" t="s">
        <v>109</v>
      </c>
      <c r="C71" s="143" t="s">
        <v>120</v>
      </c>
      <c r="D71" s="70" t="s">
        <v>418</v>
      </c>
      <c r="E71" s="71">
        <f>SUM(F71:G71)</f>
        <v>1</v>
      </c>
      <c r="F71" s="71">
        <v>1</v>
      </c>
      <c r="G71" s="72">
        <v>0</v>
      </c>
    </row>
    <row r="72" spans="1:7" ht="19.5" customHeight="1">
      <c r="A72" s="70" t="s">
        <v>38</v>
      </c>
      <c r="B72" s="136" t="s">
        <v>38</v>
      </c>
      <c r="C72" s="143" t="s">
        <v>38</v>
      </c>
      <c r="D72" s="70" t="s">
        <v>122</v>
      </c>
      <c r="E72" s="71">
        <f>SUM(F72:G72)</f>
        <v>359.84000000000003</v>
      </c>
      <c r="F72" s="71">
        <v>273.87</v>
      </c>
      <c r="G72" s="72">
        <v>85.97</v>
      </c>
    </row>
    <row r="73" spans="1:7" ht="19.5" customHeight="1">
      <c r="A73" s="70" t="s">
        <v>38</v>
      </c>
      <c r="B73" s="136" t="s">
        <v>38</v>
      </c>
      <c r="C73" s="143" t="s">
        <v>38</v>
      </c>
      <c r="D73" s="70" t="s">
        <v>123</v>
      </c>
      <c r="E73" s="71">
        <f>SUM(F73:G73)</f>
        <v>359.84000000000003</v>
      </c>
      <c r="F73" s="71">
        <v>273.87</v>
      </c>
      <c r="G73" s="72">
        <v>85.97</v>
      </c>
    </row>
    <row r="74" spans="1:7" ht="19.5" customHeight="1">
      <c r="A74" s="70" t="s">
        <v>38</v>
      </c>
      <c r="B74" s="136" t="s">
        <v>38</v>
      </c>
      <c r="C74" s="143" t="s">
        <v>38</v>
      </c>
      <c r="D74" s="70" t="s">
        <v>389</v>
      </c>
      <c r="E74" s="71">
        <f>SUM(F74:G74)</f>
        <v>273.81</v>
      </c>
      <c r="F74" s="71">
        <v>273.81</v>
      </c>
      <c r="G74" s="72">
        <v>0</v>
      </c>
    </row>
    <row r="75" spans="1:7" ht="19.5" customHeight="1">
      <c r="A75" s="70" t="s">
        <v>390</v>
      </c>
      <c r="B75" s="136" t="s">
        <v>86</v>
      </c>
      <c r="C75" s="143" t="s">
        <v>124</v>
      </c>
      <c r="D75" s="70" t="s">
        <v>391</v>
      </c>
      <c r="E75" s="71">
        <f>SUM(F75:G75)</f>
        <v>88.37</v>
      </c>
      <c r="F75" s="71">
        <v>88.37</v>
      </c>
      <c r="G75" s="72">
        <v>0</v>
      </c>
    </row>
    <row r="76" spans="1:7" ht="19.5" customHeight="1">
      <c r="A76" s="70" t="s">
        <v>390</v>
      </c>
      <c r="B76" s="136" t="s">
        <v>89</v>
      </c>
      <c r="C76" s="143" t="s">
        <v>124</v>
      </c>
      <c r="D76" s="70" t="s">
        <v>392</v>
      </c>
      <c r="E76" s="71">
        <f>SUM(F76:G76)</f>
        <v>94.97</v>
      </c>
      <c r="F76" s="71">
        <v>94.97</v>
      </c>
      <c r="G76" s="72">
        <v>0</v>
      </c>
    </row>
    <row r="77" spans="1:7" ht="19.5" customHeight="1">
      <c r="A77" s="70" t="s">
        <v>390</v>
      </c>
      <c r="B77" s="136" t="s">
        <v>104</v>
      </c>
      <c r="C77" s="143" t="s">
        <v>124</v>
      </c>
      <c r="D77" s="70" t="s">
        <v>393</v>
      </c>
      <c r="E77" s="71">
        <f>SUM(F77:G77)</f>
        <v>7.36</v>
      </c>
      <c r="F77" s="71">
        <v>7.36</v>
      </c>
      <c r="G77" s="72">
        <v>0</v>
      </c>
    </row>
    <row r="78" spans="1:7" ht="19.5" customHeight="1">
      <c r="A78" s="70" t="s">
        <v>390</v>
      </c>
      <c r="B78" s="136" t="s">
        <v>95</v>
      </c>
      <c r="C78" s="143" t="s">
        <v>124</v>
      </c>
      <c r="D78" s="70" t="s">
        <v>394</v>
      </c>
      <c r="E78" s="71">
        <f>SUM(F78:G78)</f>
        <v>27.04</v>
      </c>
      <c r="F78" s="71">
        <v>27.04</v>
      </c>
      <c r="G78" s="72">
        <v>0</v>
      </c>
    </row>
    <row r="79" spans="1:7" ht="19.5" customHeight="1">
      <c r="A79" s="70" t="s">
        <v>390</v>
      </c>
      <c r="B79" s="136" t="s">
        <v>97</v>
      </c>
      <c r="C79" s="143" t="s">
        <v>124</v>
      </c>
      <c r="D79" s="70" t="s">
        <v>395</v>
      </c>
      <c r="E79" s="71">
        <f>SUM(F79:G79)</f>
        <v>21.98</v>
      </c>
      <c r="F79" s="71">
        <v>21.98</v>
      </c>
      <c r="G79" s="72">
        <v>0</v>
      </c>
    </row>
    <row r="80" spans="1:7" ht="19.5" customHeight="1">
      <c r="A80" s="70" t="s">
        <v>390</v>
      </c>
      <c r="B80" s="136" t="s">
        <v>112</v>
      </c>
      <c r="C80" s="143" t="s">
        <v>124</v>
      </c>
      <c r="D80" s="70" t="s">
        <v>396</v>
      </c>
      <c r="E80" s="71">
        <f>SUM(F80:G80)</f>
        <v>3.68</v>
      </c>
      <c r="F80" s="71">
        <v>3.68</v>
      </c>
      <c r="G80" s="72">
        <v>0</v>
      </c>
    </row>
    <row r="81" spans="1:7" ht="19.5" customHeight="1">
      <c r="A81" s="70" t="s">
        <v>390</v>
      </c>
      <c r="B81" s="136" t="s">
        <v>397</v>
      </c>
      <c r="C81" s="143" t="s">
        <v>124</v>
      </c>
      <c r="D81" s="70" t="s">
        <v>240</v>
      </c>
      <c r="E81" s="71">
        <f>SUM(F81:G81)</f>
        <v>28.06</v>
      </c>
      <c r="F81" s="71">
        <v>28.06</v>
      </c>
      <c r="G81" s="72">
        <v>0</v>
      </c>
    </row>
    <row r="82" spans="1:7" ht="19.5" customHeight="1">
      <c r="A82" s="70" t="s">
        <v>390</v>
      </c>
      <c r="B82" s="136" t="s">
        <v>109</v>
      </c>
      <c r="C82" s="143" t="s">
        <v>124</v>
      </c>
      <c r="D82" s="70" t="s">
        <v>241</v>
      </c>
      <c r="E82" s="71">
        <f>SUM(F82:G82)</f>
        <v>2.35</v>
      </c>
      <c r="F82" s="71">
        <v>2.35</v>
      </c>
      <c r="G82" s="72">
        <v>0</v>
      </c>
    </row>
    <row r="83" spans="1:7" ht="19.5" customHeight="1">
      <c r="A83" s="70" t="s">
        <v>38</v>
      </c>
      <c r="B83" s="136" t="s">
        <v>38</v>
      </c>
      <c r="C83" s="143" t="s">
        <v>38</v>
      </c>
      <c r="D83" s="70" t="s">
        <v>398</v>
      </c>
      <c r="E83" s="71">
        <f>SUM(F83:G83)</f>
        <v>85.97</v>
      </c>
      <c r="F83" s="71">
        <v>0</v>
      </c>
      <c r="G83" s="72">
        <v>85.97</v>
      </c>
    </row>
    <row r="84" spans="1:7" ht="19.5" customHeight="1">
      <c r="A84" s="70" t="s">
        <v>399</v>
      </c>
      <c r="B84" s="136" t="s">
        <v>86</v>
      </c>
      <c r="C84" s="143" t="s">
        <v>124</v>
      </c>
      <c r="D84" s="70" t="s">
        <v>400</v>
      </c>
      <c r="E84" s="71">
        <f>SUM(F84:G84)</f>
        <v>5</v>
      </c>
      <c r="F84" s="71">
        <v>0</v>
      </c>
      <c r="G84" s="72">
        <v>5</v>
      </c>
    </row>
    <row r="85" spans="1:7" ht="19.5" customHeight="1">
      <c r="A85" s="70" t="s">
        <v>399</v>
      </c>
      <c r="B85" s="136" t="s">
        <v>104</v>
      </c>
      <c r="C85" s="143" t="s">
        <v>124</v>
      </c>
      <c r="D85" s="70" t="s">
        <v>422</v>
      </c>
      <c r="E85" s="71">
        <f>SUM(F85:G85)</f>
        <v>10.8</v>
      </c>
      <c r="F85" s="71">
        <v>0</v>
      </c>
      <c r="G85" s="72">
        <v>10.8</v>
      </c>
    </row>
    <row r="86" spans="1:7" ht="19.5" customHeight="1">
      <c r="A86" s="70" t="s">
        <v>399</v>
      </c>
      <c r="B86" s="136" t="s">
        <v>136</v>
      </c>
      <c r="C86" s="143" t="s">
        <v>124</v>
      </c>
      <c r="D86" s="70" t="s">
        <v>403</v>
      </c>
      <c r="E86" s="71">
        <f>SUM(F86:G86)</f>
        <v>10</v>
      </c>
      <c r="F86" s="71">
        <v>0</v>
      </c>
      <c r="G86" s="72">
        <v>10</v>
      </c>
    </row>
    <row r="87" spans="1:7" ht="19.5" customHeight="1">
      <c r="A87" s="70" t="s">
        <v>399</v>
      </c>
      <c r="B87" s="136" t="s">
        <v>112</v>
      </c>
      <c r="C87" s="143" t="s">
        <v>124</v>
      </c>
      <c r="D87" s="70" t="s">
        <v>405</v>
      </c>
      <c r="E87" s="71">
        <f>SUM(F87:G87)</f>
        <v>25</v>
      </c>
      <c r="F87" s="71">
        <v>0</v>
      </c>
      <c r="G87" s="72">
        <v>25</v>
      </c>
    </row>
    <row r="88" spans="1:7" ht="19.5" customHeight="1">
      <c r="A88" s="70" t="s">
        <v>399</v>
      </c>
      <c r="B88" s="136" t="s">
        <v>99</v>
      </c>
      <c r="C88" s="143" t="s">
        <v>124</v>
      </c>
      <c r="D88" s="70" t="s">
        <v>245</v>
      </c>
      <c r="E88" s="71">
        <f>SUM(F88:G88)</f>
        <v>5</v>
      </c>
      <c r="F88" s="71">
        <v>0</v>
      </c>
      <c r="G88" s="72">
        <v>5</v>
      </c>
    </row>
    <row r="89" spans="1:7" ht="19.5" customHeight="1">
      <c r="A89" s="70" t="s">
        <v>399</v>
      </c>
      <c r="B89" s="136" t="s">
        <v>423</v>
      </c>
      <c r="C89" s="143" t="s">
        <v>124</v>
      </c>
      <c r="D89" s="70" t="s">
        <v>424</v>
      </c>
      <c r="E89" s="71">
        <f>SUM(F89:G89)</f>
        <v>5</v>
      </c>
      <c r="F89" s="71">
        <v>0</v>
      </c>
      <c r="G89" s="72">
        <v>5</v>
      </c>
    </row>
    <row r="90" spans="1:7" ht="19.5" customHeight="1">
      <c r="A90" s="70" t="s">
        <v>399</v>
      </c>
      <c r="B90" s="136" t="s">
        <v>408</v>
      </c>
      <c r="C90" s="143" t="s">
        <v>124</v>
      </c>
      <c r="D90" s="70" t="s">
        <v>409</v>
      </c>
      <c r="E90" s="71">
        <f>SUM(F90:G90)</f>
        <v>4.68</v>
      </c>
      <c r="F90" s="71">
        <v>0</v>
      </c>
      <c r="G90" s="72">
        <v>4.68</v>
      </c>
    </row>
    <row r="91" spans="1:7" ht="19.5" customHeight="1">
      <c r="A91" s="70" t="s">
        <v>399</v>
      </c>
      <c r="B91" s="136" t="s">
        <v>410</v>
      </c>
      <c r="C91" s="143" t="s">
        <v>124</v>
      </c>
      <c r="D91" s="70" t="s">
        <v>411</v>
      </c>
      <c r="E91" s="71">
        <f>SUM(F91:G91)</f>
        <v>2.65</v>
      </c>
      <c r="F91" s="71">
        <v>0</v>
      </c>
      <c r="G91" s="72">
        <v>2.65</v>
      </c>
    </row>
    <row r="92" spans="1:7" ht="19.5" customHeight="1">
      <c r="A92" s="70" t="s">
        <v>399</v>
      </c>
      <c r="B92" s="136" t="s">
        <v>412</v>
      </c>
      <c r="C92" s="143" t="s">
        <v>124</v>
      </c>
      <c r="D92" s="70" t="s">
        <v>413</v>
      </c>
      <c r="E92" s="71">
        <f>SUM(F92:G92)</f>
        <v>17.78</v>
      </c>
      <c r="F92" s="71">
        <v>0</v>
      </c>
      <c r="G92" s="72">
        <v>17.78</v>
      </c>
    </row>
    <row r="93" spans="1:7" ht="19.5" customHeight="1">
      <c r="A93" s="70" t="s">
        <v>399</v>
      </c>
      <c r="B93" s="136" t="s">
        <v>109</v>
      </c>
      <c r="C93" s="143" t="s">
        <v>124</v>
      </c>
      <c r="D93" s="70" t="s">
        <v>251</v>
      </c>
      <c r="E93" s="71">
        <f>SUM(F93:G93)</f>
        <v>0.06</v>
      </c>
      <c r="F93" s="71">
        <v>0</v>
      </c>
      <c r="G93" s="72">
        <v>0.06</v>
      </c>
    </row>
    <row r="94" spans="1:7" ht="19.5" customHeight="1">
      <c r="A94" s="70" t="s">
        <v>38</v>
      </c>
      <c r="B94" s="136" t="s">
        <v>38</v>
      </c>
      <c r="C94" s="143" t="s">
        <v>38</v>
      </c>
      <c r="D94" s="70" t="s">
        <v>255</v>
      </c>
      <c r="E94" s="71">
        <f>SUM(F94:G94)</f>
        <v>0.06</v>
      </c>
      <c r="F94" s="71">
        <v>0.06</v>
      </c>
      <c r="G94" s="72">
        <v>0</v>
      </c>
    </row>
    <row r="95" spans="1:7" ht="19.5" customHeight="1">
      <c r="A95" s="70" t="s">
        <v>414</v>
      </c>
      <c r="B95" s="136" t="s">
        <v>249</v>
      </c>
      <c r="C95" s="143" t="s">
        <v>124</v>
      </c>
      <c r="D95" s="70" t="s">
        <v>417</v>
      </c>
      <c r="E95" s="71">
        <f>SUM(F95:G95)</f>
        <v>0.06</v>
      </c>
      <c r="F95" s="71">
        <v>0.06</v>
      </c>
      <c r="G95" s="72">
        <v>0</v>
      </c>
    </row>
    <row r="96" spans="1:7" ht="19.5" customHeight="1">
      <c r="A96" s="70" t="s">
        <v>38</v>
      </c>
      <c r="B96" s="136" t="s">
        <v>38</v>
      </c>
      <c r="C96" s="143" t="s">
        <v>38</v>
      </c>
      <c r="D96" s="70" t="s">
        <v>125</v>
      </c>
      <c r="E96" s="71">
        <f>SUM(F96:G96)</f>
        <v>1112.87</v>
      </c>
      <c r="F96" s="71">
        <v>528.95</v>
      </c>
      <c r="G96" s="72">
        <v>583.92</v>
      </c>
    </row>
    <row r="97" spans="1:7" ht="19.5" customHeight="1">
      <c r="A97" s="70" t="s">
        <v>38</v>
      </c>
      <c r="B97" s="136" t="s">
        <v>38</v>
      </c>
      <c r="C97" s="143" t="s">
        <v>38</v>
      </c>
      <c r="D97" s="70" t="s">
        <v>126</v>
      </c>
      <c r="E97" s="71">
        <f>SUM(F97:G97)</f>
        <v>1112.87</v>
      </c>
      <c r="F97" s="71">
        <v>528.95</v>
      </c>
      <c r="G97" s="72">
        <v>583.92</v>
      </c>
    </row>
    <row r="98" spans="1:7" ht="19.5" customHeight="1">
      <c r="A98" s="70" t="s">
        <v>38</v>
      </c>
      <c r="B98" s="136" t="s">
        <v>38</v>
      </c>
      <c r="C98" s="143" t="s">
        <v>38</v>
      </c>
      <c r="D98" s="70" t="s">
        <v>389</v>
      </c>
      <c r="E98" s="71">
        <f>SUM(F98:G98)</f>
        <v>528.85</v>
      </c>
      <c r="F98" s="71">
        <v>528.85</v>
      </c>
      <c r="G98" s="72">
        <v>0</v>
      </c>
    </row>
    <row r="99" spans="1:7" ht="19.5" customHeight="1">
      <c r="A99" s="70" t="s">
        <v>390</v>
      </c>
      <c r="B99" s="136" t="s">
        <v>86</v>
      </c>
      <c r="C99" s="143" t="s">
        <v>127</v>
      </c>
      <c r="D99" s="70" t="s">
        <v>391</v>
      </c>
      <c r="E99" s="71">
        <f>SUM(F99:G99)</f>
        <v>151.76</v>
      </c>
      <c r="F99" s="71">
        <v>151.76</v>
      </c>
      <c r="G99" s="72">
        <v>0</v>
      </c>
    </row>
    <row r="100" spans="1:7" ht="19.5" customHeight="1">
      <c r="A100" s="70" t="s">
        <v>390</v>
      </c>
      <c r="B100" s="136" t="s">
        <v>89</v>
      </c>
      <c r="C100" s="143" t="s">
        <v>127</v>
      </c>
      <c r="D100" s="70" t="s">
        <v>392</v>
      </c>
      <c r="E100" s="71">
        <f>SUM(F100:G100)</f>
        <v>33.65</v>
      </c>
      <c r="F100" s="71">
        <v>33.65</v>
      </c>
      <c r="G100" s="72">
        <v>0</v>
      </c>
    </row>
    <row r="101" spans="1:7" ht="19.5" customHeight="1">
      <c r="A101" s="70" t="s">
        <v>390</v>
      </c>
      <c r="B101" s="136" t="s">
        <v>104</v>
      </c>
      <c r="C101" s="143" t="s">
        <v>127</v>
      </c>
      <c r="D101" s="70" t="s">
        <v>393</v>
      </c>
      <c r="E101" s="71">
        <f>SUM(F101:G101)</f>
        <v>12.65</v>
      </c>
      <c r="F101" s="71">
        <v>12.65</v>
      </c>
      <c r="G101" s="72">
        <v>0</v>
      </c>
    </row>
    <row r="102" spans="1:7" ht="19.5" customHeight="1">
      <c r="A102" s="70" t="s">
        <v>390</v>
      </c>
      <c r="B102" s="136" t="s">
        <v>262</v>
      </c>
      <c r="C102" s="143" t="s">
        <v>127</v>
      </c>
      <c r="D102" s="70" t="s">
        <v>425</v>
      </c>
      <c r="E102" s="71">
        <f>SUM(F102:G102)</f>
        <v>116.31</v>
      </c>
      <c r="F102" s="71">
        <v>116.31</v>
      </c>
      <c r="G102" s="72">
        <v>0</v>
      </c>
    </row>
    <row r="103" spans="1:7" ht="19.5" customHeight="1">
      <c r="A103" s="70" t="s">
        <v>390</v>
      </c>
      <c r="B103" s="136" t="s">
        <v>95</v>
      </c>
      <c r="C103" s="143" t="s">
        <v>127</v>
      </c>
      <c r="D103" s="70" t="s">
        <v>394</v>
      </c>
      <c r="E103" s="71">
        <f>SUM(F103:G103)</f>
        <v>45.46</v>
      </c>
      <c r="F103" s="71">
        <v>45.46</v>
      </c>
      <c r="G103" s="72">
        <v>0</v>
      </c>
    </row>
    <row r="104" spans="1:7" ht="19.5" customHeight="1">
      <c r="A104" s="70" t="s">
        <v>390</v>
      </c>
      <c r="B104" s="136" t="s">
        <v>97</v>
      </c>
      <c r="C104" s="143" t="s">
        <v>127</v>
      </c>
      <c r="D104" s="70" t="s">
        <v>395</v>
      </c>
      <c r="E104" s="71">
        <f>SUM(F104:G104)</f>
        <v>35.98</v>
      </c>
      <c r="F104" s="71">
        <v>35.98</v>
      </c>
      <c r="G104" s="72">
        <v>0</v>
      </c>
    </row>
    <row r="105" spans="1:7" ht="19.5" customHeight="1">
      <c r="A105" s="70" t="s">
        <v>390</v>
      </c>
      <c r="B105" s="136" t="s">
        <v>426</v>
      </c>
      <c r="C105" s="143" t="s">
        <v>127</v>
      </c>
      <c r="D105" s="70" t="s">
        <v>427</v>
      </c>
      <c r="E105" s="71">
        <f>SUM(F105:G105)</f>
        <v>3.07</v>
      </c>
      <c r="F105" s="71">
        <v>3.07</v>
      </c>
      <c r="G105" s="72">
        <v>0</v>
      </c>
    </row>
    <row r="106" spans="1:7" ht="19.5" customHeight="1">
      <c r="A106" s="70" t="s">
        <v>390</v>
      </c>
      <c r="B106" s="136" t="s">
        <v>397</v>
      </c>
      <c r="C106" s="143" t="s">
        <v>127</v>
      </c>
      <c r="D106" s="70" t="s">
        <v>240</v>
      </c>
      <c r="E106" s="71">
        <f>SUM(F106:G106)</f>
        <v>45.93</v>
      </c>
      <c r="F106" s="71">
        <v>45.93</v>
      </c>
      <c r="G106" s="72">
        <v>0</v>
      </c>
    </row>
    <row r="107" spans="1:7" ht="19.5" customHeight="1">
      <c r="A107" s="70" t="s">
        <v>390</v>
      </c>
      <c r="B107" s="136" t="s">
        <v>109</v>
      </c>
      <c r="C107" s="143" t="s">
        <v>127</v>
      </c>
      <c r="D107" s="70" t="s">
        <v>241</v>
      </c>
      <c r="E107" s="71">
        <f>SUM(F107:G107)</f>
        <v>84.04</v>
      </c>
      <c r="F107" s="71">
        <v>84.04</v>
      </c>
      <c r="G107" s="72">
        <v>0</v>
      </c>
    </row>
    <row r="108" spans="1:7" ht="19.5" customHeight="1">
      <c r="A108" s="70" t="s">
        <v>38</v>
      </c>
      <c r="B108" s="136" t="s">
        <v>38</v>
      </c>
      <c r="C108" s="143" t="s">
        <v>38</v>
      </c>
      <c r="D108" s="70" t="s">
        <v>398</v>
      </c>
      <c r="E108" s="71">
        <f>SUM(F108:G108)</f>
        <v>583.92</v>
      </c>
      <c r="F108" s="71">
        <v>0</v>
      </c>
      <c r="G108" s="72">
        <v>583.92</v>
      </c>
    </row>
    <row r="109" spans="1:7" ht="19.5" customHeight="1">
      <c r="A109" s="70" t="s">
        <v>399</v>
      </c>
      <c r="B109" s="136" t="s">
        <v>86</v>
      </c>
      <c r="C109" s="143" t="s">
        <v>127</v>
      </c>
      <c r="D109" s="70" t="s">
        <v>400</v>
      </c>
      <c r="E109" s="71">
        <f>SUM(F109:G109)</f>
        <v>6</v>
      </c>
      <c r="F109" s="71">
        <v>0</v>
      </c>
      <c r="G109" s="72">
        <v>6</v>
      </c>
    </row>
    <row r="110" spans="1:7" ht="19.5" customHeight="1">
      <c r="A110" s="70" t="s">
        <v>399</v>
      </c>
      <c r="B110" s="136" t="s">
        <v>89</v>
      </c>
      <c r="C110" s="143" t="s">
        <v>127</v>
      </c>
      <c r="D110" s="70" t="s">
        <v>401</v>
      </c>
      <c r="E110" s="71">
        <f>SUM(F110:G110)</f>
        <v>0.5</v>
      </c>
      <c r="F110" s="71">
        <v>0</v>
      </c>
      <c r="G110" s="72">
        <v>0.5</v>
      </c>
    </row>
    <row r="111" spans="1:7" ht="19.5" customHeight="1">
      <c r="A111" s="70" t="s">
        <v>399</v>
      </c>
      <c r="B111" s="136" t="s">
        <v>104</v>
      </c>
      <c r="C111" s="143" t="s">
        <v>127</v>
      </c>
      <c r="D111" s="70" t="s">
        <v>422</v>
      </c>
      <c r="E111" s="71">
        <f>SUM(F111:G111)</f>
        <v>4</v>
      </c>
      <c r="F111" s="71">
        <v>0</v>
      </c>
      <c r="G111" s="72">
        <v>4</v>
      </c>
    </row>
    <row r="112" spans="1:7" ht="19.5" customHeight="1">
      <c r="A112" s="70" t="s">
        <v>399</v>
      </c>
      <c r="B112" s="136" t="s">
        <v>91</v>
      </c>
      <c r="C112" s="143" t="s">
        <v>127</v>
      </c>
      <c r="D112" s="70" t="s">
        <v>419</v>
      </c>
      <c r="E112" s="71">
        <f>SUM(F112:G112)</f>
        <v>1</v>
      </c>
      <c r="F112" s="71">
        <v>0</v>
      </c>
      <c r="G112" s="72">
        <v>1</v>
      </c>
    </row>
    <row r="113" spans="1:7" ht="19.5" customHeight="1">
      <c r="A113" s="70" t="s">
        <v>399</v>
      </c>
      <c r="B113" s="136" t="s">
        <v>93</v>
      </c>
      <c r="C113" s="143" t="s">
        <v>127</v>
      </c>
      <c r="D113" s="70" t="s">
        <v>402</v>
      </c>
      <c r="E113" s="71">
        <f>SUM(F113:G113)</f>
        <v>3</v>
      </c>
      <c r="F113" s="71">
        <v>0</v>
      </c>
      <c r="G113" s="72">
        <v>3</v>
      </c>
    </row>
    <row r="114" spans="1:7" ht="19.5" customHeight="1">
      <c r="A114" s="70" t="s">
        <v>399</v>
      </c>
      <c r="B114" s="136" t="s">
        <v>136</v>
      </c>
      <c r="C114" s="143" t="s">
        <v>127</v>
      </c>
      <c r="D114" s="70" t="s">
        <v>403</v>
      </c>
      <c r="E114" s="71">
        <f>SUM(F114:G114)</f>
        <v>16</v>
      </c>
      <c r="F114" s="71">
        <v>0</v>
      </c>
      <c r="G114" s="72">
        <v>16</v>
      </c>
    </row>
    <row r="115" spans="1:7" ht="19.5" customHeight="1">
      <c r="A115" s="70" t="s">
        <v>399</v>
      </c>
      <c r="B115" s="136" t="s">
        <v>262</v>
      </c>
      <c r="C115" s="143" t="s">
        <v>127</v>
      </c>
      <c r="D115" s="70" t="s">
        <v>404</v>
      </c>
      <c r="E115" s="71">
        <f>SUM(F115:G115)</f>
        <v>3</v>
      </c>
      <c r="F115" s="71">
        <v>0</v>
      </c>
      <c r="G115" s="72">
        <v>3</v>
      </c>
    </row>
    <row r="116" spans="1:7" ht="19.5" customHeight="1">
      <c r="A116" s="70" t="s">
        <v>399</v>
      </c>
      <c r="B116" s="136" t="s">
        <v>249</v>
      </c>
      <c r="C116" s="143" t="s">
        <v>127</v>
      </c>
      <c r="D116" s="70" t="s">
        <v>420</v>
      </c>
      <c r="E116" s="71">
        <f>SUM(F116:G116)</f>
        <v>273.57</v>
      </c>
      <c r="F116" s="71">
        <v>0</v>
      </c>
      <c r="G116" s="72">
        <v>273.57</v>
      </c>
    </row>
    <row r="117" spans="1:7" ht="19.5" customHeight="1">
      <c r="A117" s="70" t="s">
        <v>399</v>
      </c>
      <c r="B117" s="136" t="s">
        <v>112</v>
      </c>
      <c r="C117" s="143" t="s">
        <v>127</v>
      </c>
      <c r="D117" s="70" t="s">
        <v>405</v>
      </c>
      <c r="E117" s="71">
        <f>SUM(F117:G117)</f>
        <v>6</v>
      </c>
      <c r="F117" s="71">
        <v>0</v>
      </c>
      <c r="G117" s="72">
        <v>6</v>
      </c>
    </row>
    <row r="118" spans="1:7" ht="19.5" customHeight="1">
      <c r="A118" s="70" t="s">
        <v>399</v>
      </c>
      <c r="B118" s="136" t="s">
        <v>101</v>
      </c>
      <c r="C118" s="143" t="s">
        <v>127</v>
      </c>
      <c r="D118" s="70" t="s">
        <v>246</v>
      </c>
      <c r="E118" s="71">
        <f>SUM(F118:G118)</f>
        <v>2.1</v>
      </c>
      <c r="F118" s="71">
        <v>0</v>
      </c>
      <c r="G118" s="72">
        <v>2.1</v>
      </c>
    </row>
    <row r="119" spans="1:7" ht="19.5" customHeight="1">
      <c r="A119" s="70" t="s">
        <v>399</v>
      </c>
      <c r="B119" s="136" t="s">
        <v>407</v>
      </c>
      <c r="C119" s="143" t="s">
        <v>127</v>
      </c>
      <c r="D119" s="70" t="s">
        <v>248</v>
      </c>
      <c r="E119" s="71">
        <f>SUM(F119:G119)</f>
        <v>1</v>
      </c>
      <c r="F119" s="71">
        <v>0</v>
      </c>
      <c r="G119" s="72">
        <v>1</v>
      </c>
    </row>
    <row r="120" spans="1:7" ht="19.5" customHeight="1">
      <c r="A120" s="70" t="s">
        <v>399</v>
      </c>
      <c r="B120" s="136" t="s">
        <v>423</v>
      </c>
      <c r="C120" s="143" t="s">
        <v>127</v>
      </c>
      <c r="D120" s="70" t="s">
        <v>424</v>
      </c>
      <c r="E120" s="71">
        <f>SUM(F120:G120)</f>
        <v>3</v>
      </c>
      <c r="F120" s="71">
        <v>0</v>
      </c>
      <c r="G120" s="72">
        <v>3</v>
      </c>
    </row>
    <row r="121" spans="1:7" ht="19.5" customHeight="1">
      <c r="A121" s="70" t="s">
        <v>399</v>
      </c>
      <c r="B121" s="136" t="s">
        <v>428</v>
      </c>
      <c r="C121" s="143" t="s">
        <v>127</v>
      </c>
      <c r="D121" s="70" t="s">
        <v>247</v>
      </c>
      <c r="E121" s="71">
        <f>SUM(F121:G121)</f>
        <v>4</v>
      </c>
      <c r="F121" s="71">
        <v>0</v>
      </c>
      <c r="G121" s="72">
        <v>4</v>
      </c>
    </row>
    <row r="122" spans="1:7" ht="19.5" customHeight="1">
      <c r="A122" s="70" t="s">
        <v>399</v>
      </c>
      <c r="B122" s="136" t="s">
        <v>408</v>
      </c>
      <c r="C122" s="143" t="s">
        <v>127</v>
      </c>
      <c r="D122" s="70" t="s">
        <v>409</v>
      </c>
      <c r="E122" s="71">
        <f>SUM(F122:G122)</f>
        <v>7.65</v>
      </c>
      <c r="F122" s="71">
        <v>0</v>
      </c>
      <c r="G122" s="72">
        <v>7.65</v>
      </c>
    </row>
    <row r="123" spans="1:7" ht="19.5" customHeight="1">
      <c r="A123" s="70" t="s">
        <v>399</v>
      </c>
      <c r="B123" s="136" t="s">
        <v>410</v>
      </c>
      <c r="C123" s="143" t="s">
        <v>127</v>
      </c>
      <c r="D123" s="70" t="s">
        <v>411</v>
      </c>
      <c r="E123" s="71">
        <f>SUM(F123:G123)</f>
        <v>4.48</v>
      </c>
      <c r="F123" s="71">
        <v>0</v>
      </c>
      <c r="G123" s="72">
        <v>4.48</v>
      </c>
    </row>
    <row r="124" spans="1:7" ht="19.5" customHeight="1">
      <c r="A124" s="70" t="s">
        <v>399</v>
      </c>
      <c r="B124" s="136" t="s">
        <v>421</v>
      </c>
      <c r="C124" s="143" t="s">
        <v>127</v>
      </c>
      <c r="D124" s="70" t="s">
        <v>261</v>
      </c>
      <c r="E124" s="71">
        <f>SUM(F124:G124)</f>
        <v>247.74</v>
      </c>
      <c r="F124" s="71">
        <v>0</v>
      </c>
      <c r="G124" s="72">
        <v>247.74</v>
      </c>
    </row>
    <row r="125" spans="1:7" ht="19.5" customHeight="1">
      <c r="A125" s="70" t="s">
        <v>399</v>
      </c>
      <c r="B125" s="136" t="s">
        <v>109</v>
      </c>
      <c r="C125" s="143" t="s">
        <v>127</v>
      </c>
      <c r="D125" s="70" t="s">
        <v>251</v>
      </c>
      <c r="E125" s="71">
        <f>SUM(F125:G125)</f>
        <v>0.88</v>
      </c>
      <c r="F125" s="71">
        <v>0</v>
      </c>
      <c r="G125" s="72">
        <v>0.88</v>
      </c>
    </row>
    <row r="126" spans="1:7" ht="19.5" customHeight="1">
      <c r="A126" s="70" t="s">
        <v>38</v>
      </c>
      <c r="B126" s="136" t="s">
        <v>38</v>
      </c>
      <c r="C126" s="143" t="s">
        <v>38</v>
      </c>
      <c r="D126" s="70" t="s">
        <v>255</v>
      </c>
      <c r="E126" s="71">
        <f>SUM(F126:G126)</f>
        <v>0.1</v>
      </c>
      <c r="F126" s="71">
        <v>0.1</v>
      </c>
      <c r="G126" s="72">
        <v>0</v>
      </c>
    </row>
    <row r="127" spans="1:7" ht="19.5" customHeight="1">
      <c r="A127" s="70" t="s">
        <v>414</v>
      </c>
      <c r="B127" s="136" t="s">
        <v>249</v>
      </c>
      <c r="C127" s="143" t="s">
        <v>127</v>
      </c>
      <c r="D127" s="70" t="s">
        <v>417</v>
      </c>
      <c r="E127" s="71">
        <f>SUM(F127:G127)</f>
        <v>0.1</v>
      </c>
      <c r="F127" s="71">
        <v>0.1</v>
      </c>
      <c r="G127" s="72">
        <v>0</v>
      </c>
    </row>
    <row r="128" spans="1:7" ht="19.5" customHeight="1">
      <c r="A128" s="70" t="s">
        <v>38</v>
      </c>
      <c r="B128" s="136" t="s">
        <v>38</v>
      </c>
      <c r="C128" s="143" t="s">
        <v>38</v>
      </c>
      <c r="D128" s="70" t="s">
        <v>131</v>
      </c>
      <c r="E128" s="71">
        <f>SUM(F128:G128)</f>
        <v>572.6</v>
      </c>
      <c r="F128" s="71">
        <v>468.6</v>
      </c>
      <c r="G128" s="72">
        <v>104</v>
      </c>
    </row>
    <row r="129" spans="1:7" ht="19.5" customHeight="1">
      <c r="A129" s="70" t="s">
        <v>38</v>
      </c>
      <c r="B129" s="136" t="s">
        <v>38</v>
      </c>
      <c r="C129" s="143" t="s">
        <v>38</v>
      </c>
      <c r="D129" s="70" t="s">
        <v>132</v>
      </c>
      <c r="E129" s="71">
        <f>SUM(F129:G129)</f>
        <v>189.75</v>
      </c>
      <c r="F129" s="71">
        <v>168.75</v>
      </c>
      <c r="G129" s="72">
        <v>21</v>
      </c>
    </row>
    <row r="130" spans="1:7" ht="19.5" customHeight="1">
      <c r="A130" s="70" t="s">
        <v>38</v>
      </c>
      <c r="B130" s="136" t="s">
        <v>38</v>
      </c>
      <c r="C130" s="143" t="s">
        <v>38</v>
      </c>
      <c r="D130" s="70" t="s">
        <v>389</v>
      </c>
      <c r="E130" s="71">
        <f>SUM(F130:G130)</f>
        <v>168.75</v>
      </c>
      <c r="F130" s="71">
        <v>168.75</v>
      </c>
      <c r="G130" s="72">
        <v>0</v>
      </c>
    </row>
    <row r="131" spans="1:7" ht="19.5" customHeight="1">
      <c r="A131" s="70" t="s">
        <v>390</v>
      </c>
      <c r="B131" s="136" t="s">
        <v>86</v>
      </c>
      <c r="C131" s="143" t="s">
        <v>134</v>
      </c>
      <c r="D131" s="70" t="s">
        <v>391</v>
      </c>
      <c r="E131" s="71">
        <f>SUM(F131:G131)</f>
        <v>64.18</v>
      </c>
      <c r="F131" s="71">
        <v>64.18</v>
      </c>
      <c r="G131" s="72">
        <v>0</v>
      </c>
    </row>
    <row r="132" spans="1:7" ht="19.5" customHeight="1">
      <c r="A132" s="70" t="s">
        <v>390</v>
      </c>
      <c r="B132" s="136" t="s">
        <v>89</v>
      </c>
      <c r="C132" s="143" t="s">
        <v>134</v>
      </c>
      <c r="D132" s="70" t="s">
        <v>392</v>
      </c>
      <c r="E132" s="71">
        <f>SUM(F132:G132)</f>
        <v>2.46</v>
      </c>
      <c r="F132" s="71">
        <v>2.46</v>
      </c>
      <c r="G132" s="72">
        <v>0</v>
      </c>
    </row>
    <row r="133" spans="1:7" ht="19.5" customHeight="1">
      <c r="A133" s="70" t="s">
        <v>390</v>
      </c>
      <c r="B133" s="136" t="s">
        <v>262</v>
      </c>
      <c r="C133" s="143" t="s">
        <v>134</v>
      </c>
      <c r="D133" s="70" t="s">
        <v>425</v>
      </c>
      <c r="E133" s="71">
        <f>SUM(F133:G133)</f>
        <v>40.21</v>
      </c>
      <c r="F133" s="71">
        <v>40.21</v>
      </c>
      <c r="G133" s="72">
        <v>0</v>
      </c>
    </row>
    <row r="134" spans="1:7" ht="19.5" customHeight="1">
      <c r="A134" s="70" t="s">
        <v>390</v>
      </c>
      <c r="B134" s="136" t="s">
        <v>95</v>
      </c>
      <c r="C134" s="143" t="s">
        <v>134</v>
      </c>
      <c r="D134" s="70" t="s">
        <v>394</v>
      </c>
      <c r="E134" s="71">
        <f>SUM(F134:G134)</f>
        <v>16.89</v>
      </c>
      <c r="F134" s="71">
        <v>16.89</v>
      </c>
      <c r="G134" s="72">
        <v>0</v>
      </c>
    </row>
    <row r="135" spans="1:7" ht="19.5" customHeight="1">
      <c r="A135" s="70" t="s">
        <v>390</v>
      </c>
      <c r="B135" s="136" t="s">
        <v>249</v>
      </c>
      <c r="C135" s="143" t="s">
        <v>134</v>
      </c>
      <c r="D135" s="70" t="s">
        <v>429</v>
      </c>
      <c r="E135" s="71">
        <f>SUM(F135:G135)</f>
        <v>9</v>
      </c>
      <c r="F135" s="71">
        <v>9</v>
      </c>
      <c r="G135" s="72">
        <v>0</v>
      </c>
    </row>
    <row r="136" spans="1:7" ht="19.5" customHeight="1">
      <c r="A136" s="70" t="s">
        <v>390</v>
      </c>
      <c r="B136" s="136" t="s">
        <v>97</v>
      </c>
      <c r="C136" s="143" t="s">
        <v>134</v>
      </c>
      <c r="D136" s="70" t="s">
        <v>395</v>
      </c>
      <c r="E136" s="71">
        <f>SUM(F136:G136)</f>
        <v>8</v>
      </c>
      <c r="F136" s="71">
        <v>8</v>
      </c>
      <c r="G136" s="72">
        <v>0</v>
      </c>
    </row>
    <row r="137" spans="1:7" ht="19.5" customHeight="1">
      <c r="A137" s="70" t="s">
        <v>390</v>
      </c>
      <c r="B137" s="136" t="s">
        <v>426</v>
      </c>
      <c r="C137" s="143" t="s">
        <v>134</v>
      </c>
      <c r="D137" s="70" t="s">
        <v>427</v>
      </c>
      <c r="E137" s="71">
        <f>SUM(F137:G137)</f>
        <v>1.2</v>
      </c>
      <c r="F137" s="71">
        <v>1.2</v>
      </c>
      <c r="G137" s="72">
        <v>0</v>
      </c>
    </row>
    <row r="138" spans="1:7" ht="19.5" customHeight="1">
      <c r="A138" s="70" t="s">
        <v>390</v>
      </c>
      <c r="B138" s="136" t="s">
        <v>397</v>
      </c>
      <c r="C138" s="143" t="s">
        <v>134</v>
      </c>
      <c r="D138" s="70" t="s">
        <v>240</v>
      </c>
      <c r="E138" s="71">
        <f>SUM(F138:G138)</f>
        <v>12</v>
      </c>
      <c r="F138" s="71">
        <v>12</v>
      </c>
      <c r="G138" s="72">
        <v>0</v>
      </c>
    </row>
    <row r="139" spans="1:7" ht="19.5" customHeight="1">
      <c r="A139" s="70" t="s">
        <v>390</v>
      </c>
      <c r="B139" s="136" t="s">
        <v>109</v>
      </c>
      <c r="C139" s="143" t="s">
        <v>134</v>
      </c>
      <c r="D139" s="70" t="s">
        <v>241</v>
      </c>
      <c r="E139" s="71">
        <f>SUM(F139:G139)</f>
        <v>14.81</v>
      </c>
      <c r="F139" s="71">
        <v>14.81</v>
      </c>
      <c r="G139" s="72">
        <v>0</v>
      </c>
    </row>
    <row r="140" spans="1:7" ht="19.5" customHeight="1">
      <c r="A140" s="70" t="s">
        <v>38</v>
      </c>
      <c r="B140" s="136" t="s">
        <v>38</v>
      </c>
      <c r="C140" s="143" t="s">
        <v>38</v>
      </c>
      <c r="D140" s="70" t="s">
        <v>398</v>
      </c>
      <c r="E140" s="71">
        <f>SUM(F140:G140)</f>
        <v>21</v>
      </c>
      <c r="F140" s="71">
        <v>0</v>
      </c>
      <c r="G140" s="72">
        <v>21</v>
      </c>
    </row>
    <row r="141" spans="1:7" ht="19.5" customHeight="1">
      <c r="A141" s="70" t="s">
        <v>399</v>
      </c>
      <c r="B141" s="136" t="s">
        <v>86</v>
      </c>
      <c r="C141" s="143" t="s">
        <v>134</v>
      </c>
      <c r="D141" s="70" t="s">
        <v>400</v>
      </c>
      <c r="E141" s="71">
        <f>SUM(F141:G141)</f>
        <v>1.67</v>
      </c>
      <c r="F141" s="71">
        <v>0</v>
      </c>
      <c r="G141" s="72">
        <v>1.67</v>
      </c>
    </row>
    <row r="142" spans="1:7" ht="19.5" customHeight="1">
      <c r="A142" s="70" t="s">
        <v>399</v>
      </c>
      <c r="B142" s="136" t="s">
        <v>262</v>
      </c>
      <c r="C142" s="143" t="s">
        <v>134</v>
      </c>
      <c r="D142" s="70" t="s">
        <v>404</v>
      </c>
      <c r="E142" s="71">
        <f>SUM(F142:G142)</f>
        <v>1</v>
      </c>
      <c r="F142" s="71">
        <v>0</v>
      </c>
      <c r="G142" s="72">
        <v>1</v>
      </c>
    </row>
    <row r="143" spans="1:7" ht="19.5" customHeight="1">
      <c r="A143" s="70" t="s">
        <v>399</v>
      </c>
      <c r="B143" s="136" t="s">
        <v>112</v>
      </c>
      <c r="C143" s="143" t="s">
        <v>134</v>
      </c>
      <c r="D143" s="70" t="s">
        <v>405</v>
      </c>
      <c r="E143" s="71">
        <f>SUM(F143:G143)</f>
        <v>4</v>
      </c>
      <c r="F143" s="71">
        <v>0</v>
      </c>
      <c r="G143" s="72">
        <v>4</v>
      </c>
    </row>
    <row r="144" spans="1:7" ht="19.5" customHeight="1">
      <c r="A144" s="70" t="s">
        <v>399</v>
      </c>
      <c r="B144" s="136" t="s">
        <v>101</v>
      </c>
      <c r="C144" s="143" t="s">
        <v>134</v>
      </c>
      <c r="D144" s="70" t="s">
        <v>246</v>
      </c>
      <c r="E144" s="71">
        <f>SUM(F144:G144)</f>
        <v>1</v>
      </c>
      <c r="F144" s="71">
        <v>0</v>
      </c>
      <c r="G144" s="72">
        <v>1</v>
      </c>
    </row>
    <row r="145" spans="1:7" ht="19.5" customHeight="1">
      <c r="A145" s="70" t="s">
        <v>399</v>
      </c>
      <c r="B145" s="136" t="s">
        <v>407</v>
      </c>
      <c r="C145" s="143" t="s">
        <v>134</v>
      </c>
      <c r="D145" s="70" t="s">
        <v>248</v>
      </c>
      <c r="E145" s="71">
        <f>SUM(F145:G145)</f>
        <v>0.2</v>
      </c>
      <c r="F145" s="71">
        <v>0</v>
      </c>
      <c r="G145" s="72">
        <v>0.2</v>
      </c>
    </row>
    <row r="146" spans="1:7" ht="19.5" customHeight="1">
      <c r="A146" s="70" t="s">
        <v>399</v>
      </c>
      <c r="B146" s="136" t="s">
        <v>423</v>
      </c>
      <c r="C146" s="143" t="s">
        <v>134</v>
      </c>
      <c r="D146" s="70" t="s">
        <v>424</v>
      </c>
      <c r="E146" s="71">
        <f>SUM(F146:G146)</f>
        <v>3</v>
      </c>
      <c r="F146" s="71">
        <v>0</v>
      </c>
      <c r="G146" s="72">
        <v>3</v>
      </c>
    </row>
    <row r="147" spans="1:7" ht="19.5" customHeight="1">
      <c r="A147" s="70" t="s">
        <v>399</v>
      </c>
      <c r="B147" s="136" t="s">
        <v>408</v>
      </c>
      <c r="C147" s="143" t="s">
        <v>134</v>
      </c>
      <c r="D147" s="70" t="s">
        <v>409</v>
      </c>
      <c r="E147" s="71">
        <f>SUM(F147:G147)</f>
        <v>2.5</v>
      </c>
      <c r="F147" s="71">
        <v>0</v>
      </c>
      <c r="G147" s="72">
        <v>2.5</v>
      </c>
    </row>
    <row r="148" spans="1:7" ht="19.5" customHeight="1">
      <c r="A148" s="70" t="s">
        <v>399</v>
      </c>
      <c r="B148" s="136" t="s">
        <v>410</v>
      </c>
      <c r="C148" s="143" t="s">
        <v>134</v>
      </c>
      <c r="D148" s="70" t="s">
        <v>411</v>
      </c>
      <c r="E148" s="71">
        <f>SUM(F148:G148)</f>
        <v>1.83</v>
      </c>
      <c r="F148" s="71">
        <v>0</v>
      </c>
      <c r="G148" s="72">
        <v>1.83</v>
      </c>
    </row>
    <row r="149" spans="1:7" ht="19.5" customHeight="1">
      <c r="A149" s="70" t="s">
        <v>399</v>
      </c>
      <c r="B149" s="136" t="s">
        <v>421</v>
      </c>
      <c r="C149" s="143" t="s">
        <v>134</v>
      </c>
      <c r="D149" s="70" t="s">
        <v>261</v>
      </c>
      <c r="E149" s="71">
        <f>SUM(F149:G149)</f>
        <v>4.8</v>
      </c>
      <c r="F149" s="71">
        <v>0</v>
      </c>
      <c r="G149" s="72">
        <v>4.8</v>
      </c>
    </row>
    <row r="150" spans="1:7" ht="19.5" customHeight="1">
      <c r="A150" s="70" t="s">
        <v>399</v>
      </c>
      <c r="B150" s="136" t="s">
        <v>109</v>
      </c>
      <c r="C150" s="143" t="s">
        <v>134</v>
      </c>
      <c r="D150" s="70" t="s">
        <v>251</v>
      </c>
      <c r="E150" s="71">
        <f>SUM(F150:G150)</f>
        <v>1</v>
      </c>
      <c r="F150" s="71">
        <v>0</v>
      </c>
      <c r="G150" s="72">
        <v>1</v>
      </c>
    </row>
    <row r="151" spans="1:7" ht="19.5" customHeight="1">
      <c r="A151" s="70" t="s">
        <v>38</v>
      </c>
      <c r="B151" s="136" t="s">
        <v>38</v>
      </c>
      <c r="C151" s="143" t="s">
        <v>38</v>
      </c>
      <c r="D151" s="70" t="s">
        <v>138</v>
      </c>
      <c r="E151" s="71">
        <f>SUM(F151:G151)</f>
        <v>382.85</v>
      </c>
      <c r="F151" s="71">
        <v>299.85</v>
      </c>
      <c r="G151" s="72">
        <v>83</v>
      </c>
    </row>
    <row r="152" spans="1:7" ht="19.5" customHeight="1">
      <c r="A152" s="70" t="s">
        <v>38</v>
      </c>
      <c r="B152" s="136" t="s">
        <v>38</v>
      </c>
      <c r="C152" s="143" t="s">
        <v>38</v>
      </c>
      <c r="D152" s="70" t="s">
        <v>389</v>
      </c>
      <c r="E152" s="71">
        <f>SUM(F152:G152)</f>
        <v>299.81</v>
      </c>
      <c r="F152" s="71">
        <v>299.81</v>
      </c>
      <c r="G152" s="72">
        <v>0</v>
      </c>
    </row>
    <row r="153" spans="1:7" ht="19.5" customHeight="1">
      <c r="A153" s="70" t="s">
        <v>390</v>
      </c>
      <c r="B153" s="136" t="s">
        <v>86</v>
      </c>
      <c r="C153" s="143" t="s">
        <v>139</v>
      </c>
      <c r="D153" s="70" t="s">
        <v>391</v>
      </c>
      <c r="E153" s="71">
        <f>SUM(F153:G153)</f>
        <v>86.85</v>
      </c>
      <c r="F153" s="71">
        <v>86.85</v>
      </c>
      <c r="G153" s="72">
        <v>0</v>
      </c>
    </row>
    <row r="154" spans="1:7" ht="19.5" customHeight="1">
      <c r="A154" s="70" t="s">
        <v>390</v>
      </c>
      <c r="B154" s="136" t="s">
        <v>89</v>
      </c>
      <c r="C154" s="143" t="s">
        <v>139</v>
      </c>
      <c r="D154" s="70" t="s">
        <v>392</v>
      </c>
      <c r="E154" s="71">
        <f>SUM(F154:G154)</f>
        <v>17.68</v>
      </c>
      <c r="F154" s="71">
        <v>17.68</v>
      </c>
      <c r="G154" s="72">
        <v>0</v>
      </c>
    </row>
    <row r="155" spans="1:7" ht="19.5" customHeight="1">
      <c r="A155" s="70" t="s">
        <v>390</v>
      </c>
      <c r="B155" s="136" t="s">
        <v>262</v>
      </c>
      <c r="C155" s="143" t="s">
        <v>139</v>
      </c>
      <c r="D155" s="70" t="s">
        <v>425</v>
      </c>
      <c r="E155" s="71">
        <f>SUM(F155:G155)</f>
        <v>73.73</v>
      </c>
      <c r="F155" s="71">
        <v>73.73</v>
      </c>
      <c r="G155" s="72">
        <v>0</v>
      </c>
    </row>
    <row r="156" spans="1:7" ht="19.5" customHeight="1">
      <c r="A156" s="70" t="s">
        <v>390</v>
      </c>
      <c r="B156" s="136" t="s">
        <v>95</v>
      </c>
      <c r="C156" s="143" t="s">
        <v>139</v>
      </c>
      <c r="D156" s="70" t="s">
        <v>394</v>
      </c>
      <c r="E156" s="71">
        <f>SUM(F156:G156)</f>
        <v>29.6</v>
      </c>
      <c r="F156" s="71">
        <v>29.6</v>
      </c>
      <c r="G156" s="72">
        <v>0</v>
      </c>
    </row>
    <row r="157" spans="1:7" ht="19.5" customHeight="1">
      <c r="A157" s="70" t="s">
        <v>390</v>
      </c>
      <c r="B157" s="136" t="s">
        <v>249</v>
      </c>
      <c r="C157" s="143" t="s">
        <v>139</v>
      </c>
      <c r="D157" s="70" t="s">
        <v>429</v>
      </c>
      <c r="E157" s="71">
        <f>SUM(F157:G157)</f>
        <v>14.8</v>
      </c>
      <c r="F157" s="71">
        <v>14.8</v>
      </c>
      <c r="G157" s="72">
        <v>0</v>
      </c>
    </row>
    <row r="158" spans="1:7" ht="19.5" customHeight="1">
      <c r="A158" s="70" t="s">
        <v>390</v>
      </c>
      <c r="B158" s="136" t="s">
        <v>97</v>
      </c>
      <c r="C158" s="143" t="s">
        <v>139</v>
      </c>
      <c r="D158" s="70" t="s">
        <v>395</v>
      </c>
      <c r="E158" s="71">
        <f>SUM(F158:G158)</f>
        <v>19.5</v>
      </c>
      <c r="F158" s="71">
        <v>19.5</v>
      </c>
      <c r="G158" s="72">
        <v>0</v>
      </c>
    </row>
    <row r="159" spans="1:7" ht="19.5" customHeight="1">
      <c r="A159" s="70" t="s">
        <v>390</v>
      </c>
      <c r="B159" s="136" t="s">
        <v>397</v>
      </c>
      <c r="C159" s="143" t="s">
        <v>139</v>
      </c>
      <c r="D159" s="70" t="s">
        <v>240</v>
      </c>
      <c r="E159" s="71">
        <f>SUM(F159:G159)</f>
        <v>25.4</v>
      </c>
      <c r="F159" s="71">
        <v>25.4</v>
      </c>
      <c r="G159" s="72">
        <v>0</v>
      </c>
    </row>
    <row r="160" spans="1:7" ht="19.5" customHeight="1">
      <c r="A160" s="70" t="s">
        <v>390</v>
      </c>
      <c r="B160" s="136" t="s">
        <v>109</v>
      </c>
      <c r="C160" s="143" t="s">
        <v>139</v>
      </c>
      <c r="D160" s="70" t="s">
        <v>241</v>
      </c>
      <c r="E160" s="71">
        <f>SUM(F160:G160)</f>
        <v>32.25</v>
      </c>
      <c r="F160" s="71">
        <v>32.25</v>
      </c>
      <c r="G160" s="72">
        <v>0</v>
      </c>
    </row>
    <row r="161" spans="1:7" ht="19.5" customHeight="1">
      <c r="A161" s="70" t="s">
        <v>38</v>
      </c>
      <c r="B161" s="136" t="s">
        <v>38</v>
      </c>
      <c r="C161" s="143" t="s">
        <v>38</v>
      </c>
      <c r="D161" s="70" t="s">
        <v>398</v>
      </c>
      <c r="E161" s="71">
        <f>SUM(F161:G161)</f>
        <v>83</v>
      </c>
      <c r="F161" s="71">
        <v>0</v>
      </c>
      <c r="G161" s="72">
        <v>83</v>
      </c>
    </row>
    <row r="162" spans="1:7" ht="19.5" customHeight="1">
      <c r="A162" s="70" t="s">
        <v>399</v>
      </c>
      <c r="B162" s="136" t="s">
        <v>86</v>
      </c>
      <c r="C162" s="143" t="s">
        <v>139</v>
      </c>
      <c r="D162" s="70" t="s">
        <v>400</v>
      </c>
      <c r="E162" s="71">
        <f>SUM(F162:G162)</f>
        <v>4.5</v>
      </c>
      <c r="F162" s="71">
        <v>0</v>
      </c>
      <c r="G162" s="72">
        <v>4.5</v>
      </c>
    </row>
    <row r="163" spans="1:7" ht="19.5" customHeight="1">
      <c r="A163" s="70" t="s">
        <v>399</v>
      </c>
      <c r="B163" s="136" t="s">
        <v>93</v>
      </c>
      <c r="C163" s="143" t="s">
        <v>139</v>
      </c>
      <c r="D163" s="70" t="s">
        <v>402</v>
      </c>
      <c r="E163" s="71">
        <f>SUM(F163:G163)</f>
        <v>0.4</v>
      </c>
      <c r="F163" s="71">
        <v>0</v>
      </c>
      <c r="G163" s="72">
        <v>0.4</v>
      </c>
    </row>
    <row r="164" spans="1:7" ht="19.5" customHeight="1">
      <c r="A164" s="70" t="s">
        <v>399</v>
      </c>
      <c r="B164" s="136" t="s">
        <v>136</v>
      </c>
      <c r="C164" s="143" t="s">
        <v>139</v>
      </c>
      <c r="D164" s="70" t="s">
        <v>403</v>
      </c>
      <c r="E164" s="71">
        <f>SUM(F164:G164)</f>
        <v>0.8</v>
      </c>
      <c r="F164" s="71">
        <v>0</v>
      </c>
      <c r="G164" s="72">
        <v>0.8</v>
      </c>
    </row>
    <row r="165" spans="1:7" ht="19.5" customHeight="1">
      <c r="A165" s="70" t="s">
        <v>399</v>
      </c>
      <c r="B165" s="136" t="s">
        <v>262</v>
      </c>
      <c r="C165" s="143" t="s">
        <v>139</v>
      </c>
      <c r="D165" s="70" t="s">
        <v>404</v>
      </c>
      <c r="E165" s="71">
        <f>SUM(F165:G165)</f>
        <v>1</v>
      </c>
      <c r="F165" s="71">
        <v>0</v>
      </c>
      <c r="G165" s="72">
        <v>1</v>
      </c>
    </row>
    <row r="166" spans="1:7" ht="19.5" customHeight="1">
      <c r="A166" s="70" t="s">
        <v>399</v>
      </c>
      <c r="B166" s="136" t="s">
        <v>112</v>
      </c>
      <c r="C166" s="143" t="s">
        <v>139</v>
      </c>
      <c r="D166" s="70" t="s">
        <v>405</v>
      </c>
      <c r="E166" s="71">
        <f>SUM(F166:G166)</f>
        <v>22</v>
      </c>
      <c r="F166" s="71">
        <v>0</v>
      </c>
      <c r="G166" s="72">
        <v>22</v>
      </c>
    </row>
    <row r="167" spans="1:7" ht="19.5" customHeight="1">
      <c r="A167" s="70" t="s">
        <v>399</v>
      </c>
      <c r="B167" s="136" t="s">
        <v>99</v>
      </c>
      <c r="C167" s="143" t="s">
        <v>139</v>
      </c>
      <c r="D167" s="70" t="s">
        <v>245</v>
      </c>
      <c r="E167" s="71">
        <f>SUM(F167:G167)</f>
        <v>8</v>
      </c>
      <c r="F167" s="71">
        <v>0</v>
      </c>
      <c r="G167" s="72">
        <v>8</v>
      </c>
    </row>
    <row r="168" spans="1:7" ht="19.5" customHeight="1">
      <c r="A168" s="70" t="s">
        <v>399</v>
      </c>
      <c r="B168" s="136" t="s">
        <v>101</v>
      </c>
      <c r="C168" s="143" t="s">
        <v>139</v>
      </c>
      <c r="D168" s="70" t="s">
        <v>246</v>
      </c>
      <c r="E168" s="71">
        <f>SUM(F168:G168)</f>
        <v>30</v>
      </c>
      <c r="F168" s="71">
        <v>0</v>
      </c>
      <c r="G168" s="72">
        <v>30</v>
      </c>
    </row>
    <row r="169" spans="1:7" ht="19.5" customHeight="1">
      <c r="A169" s="70" t="s">
        <v>399</v>
      </c>
      <c r="B169" s="136" t="s">
        <v>407</v>
      </c>
      <c r="C169" s="143" t="s">
        <v>139</v>
      </c>
      <c r="D169" s="70" t="s">
        <v>248</v>
      </c>
      <c r="E169" s="71">
        <f>SUM(F169:G169)</f>
        <v>2</v>
      </c>
      <c r="F169" s="71">
        <v>0</v>
      </c>
      <c r="G169" s="72">
        <v>2</v>
      </c>
    </row>
    <row r="170" spans="1:7" ht="19.5" customHeight="1">
      <c r="A170" s="70" t="s">
        <v>399</v>
      </c>
      <c r="B170" s="136" t="s">
        <v>408</v>
      </c>
      <c r="C170" s="143" t="s">
        <v>139</v>
      </c>
      <c r="D170" s="70" t="s">
        <v>409</v>
      </c>
      <c r="E170" s="71">
        <f>SUM(F170:G170)</f>
        <v>2.2</v>
      </c>
      <c r="F170" s="71">
        <v>0</v>
      </c>
      <c r="G170" s="72">
        <v>2.2</v>
      </c>
    </row>
    <row r="171" spans="1:7" ht="19.5" customHeight="1">
      <c r="A171" s="70" t="s">
        <v>399</v>
      </c>
      <c r="B171" s="136" t="s">
        <v>410</v>
      </c>
      <c r="C171" s="143" t="s">
        <v>139</v>
      </c>
      <c r="D171" s="70" t="s">
        <v>411</v>
      </c>
      <c r="E171" s="71">
        <f>SUM(F171:G171)</f>
        <v>2.6</v>
      </c>
      <c r="F171" s="71">
        <v>0</v>
      </c>
      <c r="G171" s="72">
        <v>2.6</v>
      </c>
    </row>
    <row r="172" spans="1:7" ht="19.5" customHeight="1">
      <c r="A172" s="70" t="s">
        <v>399</v>
      </c>
      <c r="B172" s="136" t="s">
        <v>421</v>
      </c>
      <c r="C172" s="143" t="s">
        <v>139</v>
      </c>
      <c r="D172" s="70" t="s">
        <v>261</v>
      </c>
      <c r="E172" s="71">
        <f>SUM(F172:G172)</f>
        <v>8</v>
      </c>
      <c r="F172" s="71">
        <v>0</v>
      </c>
      <c r="G172" s="72">
        <v>8</v>
      </c>
    </row>
    <row r="173" spans="1:7" ht="19.5" customHeight="1">
      <c r="A173" s="70" t="s">
        <v>399</v>
      </c>
      <c r="B173" s="136" t="s">
        <v>109</v>
      </c>
      <c r="C173" s="143" t="s">
        <v>139</v>
      </c>
      <c r="D173" s="70" t="s">
        <v>251</v>
      </c>
      <c r="E173" s="71">
        <f>SUM(F173:G173)</f>
        <v>1.5</v>
      </c>
      <c r="F173" s="71">
        <v>0</v>
      </c>
      <c r="G173" s="72">
        <v>1.5</v>
      </c>
    </row>
    <row r="174" spans="1:7" ht="19.5" customHeight="1">
      <c r="A174" s="70" t="s">
        <v>38</v>
      </c>
      <c r="B174" s="136" t="s">
        <v>38</v>
      </c>
      <c r="C174" s="143" t="s">
        <v>38</v>
      </c>
      <c r="D174" s="70" t="s">
        <v>255</v>
      </c>
      <c r="E174" s="71">
        <f>SUM(F174:G174)</f>
        <v>0.04</v>
      </c>
      <c r="F174" s="71">
        <v>0.04</v>
      </c>
      <c r="G174" s="72">
        <v>0</v>
      </c>
    </row>
    <row r="175" spans="1:7" ht="19.5" customHeight="1">
      <c r="A175" s="70" t="s">
        <v>414</v>
      </c>
      <c r="B175" s="136" t="s">
        <v>249</v>
      </c>
      <c r="C175" s="143" t="s">
        <v>139</v>
      </c>
      <c r="D175" s="70" t="s">
        <v>417</v>
      </c>
      <c r="E175" s="71">
        <f>SUM(F175:G175)</f>
        <v>0.04</v>
      </c>
      <c r="F175" s="71">
        <v>0.04</v>
      </c>
      <c r="G175" s="72">
        <v>0</v>
      </c>
    </row>
    <row r="176" spans="1:7" ht="19.5" customHeight="1">
      <c r="A176" s="70" t="s">
        <v>38</v>
      </c>
      <c r="B176" s="136" t="s">
        <v>38</v>
      </c>
      <c r="C176" s="143" t="s">
        <v>38</v>
      </c>
      <c r="D176" s="70" t="s">
        <v>140</v>
      </c>
      <c r="E176" s="71">
        <f>SUM(F176:G176)</f>
        <v>1792.76</v>
      </c>
      <c r="F176" s="71">
        <v>1581.94</v>
      </c>
      <c r="G176" s="72">
        <v>210.82</v>
      </c>
    </row>
    <row r="177" spans="1:7" ht="19.5" customHeight="1">
      <c r="A177" s="70" t="s">
        <v>38</v>
      </c>
      <c r="B177" s="136" t="s">
        <v>38</v>
      </c>
      <c r="C177" s="143" t="s">
        <v>38</v>
      </c>
      <c r="D177" s="70" t="s">
        <v>141</v>
      </c>
      <c r="E177" s="71">
        <f>SUM(F177:G177)</f>
        <v>1792.76</v>
      </c>
      <c r="F177" s="71">
        <v>1581.94</v>
      </c>
      <c r="G177" s="72">
        <v>210.82</v>
      </c>
    </row>
    <row r="178" spans="1:7" ht="19.5" customHeight="1">
      <c r="A178" s="70" t="s">
        <v>38</v>
      </c>
      <c r="B178" s="136" t="s">
        <v>38</v>
      </c>
      <c r="C178" s="143" t="s">
        <v>38</v>
      </c>
      <c r="D178" s="70" t="s">
        <v>389</v>
      </c>
      <c r="E178" s="71">
        <f>SUM(F178:G178)</f>
        <v>1581.91</v>
      </c>
      <c r="F178" s="71">
        <v>1581.91</v>
      </c>
      <c r="G178" s="72">
        <v>0</v>
      </c>
    </row>
    <row r="179" spans="1:7" ht="19.5" customHeight="1">
      <c r="A179" s="70" t="s">
        <v>390</v>
      </c>
      <c r="B179" s="136" t="s">
        <v>86</v>
      </c>
      <c r="C179" s="143" t="s">
        <v>142</v>
      </c>
      <c r="D179" s="70" t="s">
        <v>391</v>
      </c>
      <c r="E179" s="71">
        <f>SUM(F179:G179)</f>
        <v>563.26</v>
      </c>
      <c r="F179" s="71">
        <v>563.26</v>
      </c>
      <c r="G179" s="72">
        <v>0</v>
      </c>
    </row>
    <row r="180" spans="1:7" ht="19.5" customHeight="1">
      <c r="A180" s="70" t="s">
        <v>390</v>
      </c>
      <c r="B180" s="136" t="s">
        <v>89</v>
      </c>
      <c r="C180" s="143" t="s">
        <v>142</v>
      </c>
      <c r="D180" s="70" t="s">
        <v>392</v>
      </c>
      <c r="E180" s="71">
        <f>SUM(F180:G180)</f>
        <v>12.3</v>
      </c>
      <c r="F180" s="71">
        <v>12.3</v>
      </c>
      <c r="G180" s="72">
        <v>0</v>
      </c>
    </row>
    <row r="181" spans="1:7" ht="19.5" customHeight="1">
      <c r="A181" s="70" t="s">
        <v>390</v>
      </c>
      <c r="B181" s="136" t="s">
        <v>262</v>
      </c>
      <c r="C181" s="143" t="s">
        <v>142</v>
      </c>
      <c r="D181" s="70" t="s">
        <v>425</v>
      </c>
      <c r="E181" s="71">
        <f>SUM(F181:G181)</f>
        <v>439</v>
      </c>
      <c r="F181" s="71">
        <v>439</v>
      </c>
      <c r="G181" s="72">
        <v>0</v>
      </c>
    </row>
    <row r="182" spans="1:7" ht="19.5" customHeight="1">
      <c r="A182" s="70" t="s">
        <v>390</v>
      </c>
      <c r="B182" s="136" t="s">
        <v>95</v>
      </c>
      <c r="C182" s="143" t="s">
        <v>142</v>
      </c>
      <c r="D182" s="70" t="s">
        <v>394</v>
      </c>
      <c r="E182" s="71">
        <f>SUM(F182:G182)</f>
        <v>158.94</v>
      </c>
      <c r="F182" s="71">
        <v>158.94</v>
      </c>
      <c r="G182" s="72">
        <v>0</v>
      </c>
    </row>
    <row r="183" spans="1:7" ht="19.5" customHeight="1">
      <c r="A183" s="70" t="s">
        <v>390</v>
      </c>
      <c r="B183" s="136" t="s">
        <v>249</v>
      </c>
      <c r="C183" s="143" t="s">
        <v>142</v>
      </c>
      <c r="D183" s="70" t="s">
        <v>429</v>
      </c>
      <c r="E183" s="71">
        <f>SUM(F183:G183)</f>
        <v>79.47</v>
      </c>
      <c r="F183" s="71">
        <v>79.47</v>
      </c>
      <c r="G183" s="72">
        <v>0</v>
      </c>
    </row>
    <row r="184" spans="1:7" ht="19.5" customHeight="1">
      <c r="A184" s="70" t="s">
        <v>390</v>
      </c>
      <c r="B184" s="136" t="s">
        <v>97</v>
      </c>
      <c r="C184" s="143" t="s">
        <v>142</v>
      </c>
      <c r="D184" s="70" t="s">
        <v>395</v>
      </c>
      <c r="E184" s="71">
        <f>SUM(F184:G184)</f>
        <v>40.6</v>
      </c>
      <c r="F184" s="71">
        <v>40.6</v>
      </c>
      <c r="G184" s="72">
        <v>0</v>
      </c>
    </row>
    <row r="185" spans="1:7" ht="19.5" customHeight="1">
      <c r="A185" s="70" t="s">
        <v>390</v>
      </c>
      <c r="B185" s="136" t="s">
        <v>426</v>
      </c>
      <c r="C185" s="143" t="s">
        <v>142</v>
      </c>
      <c r="D185" s="70" t="s">
        <v>427</v>
      </c>
      <c r="E185" s="71">
        <f>SUM(F185:G185)</f>
        <v>5.32</v>
      </c>
      <c r="F185" s="71">
        <v>5.32</v>
      </c>
      <c r="G185" s="72">
        <v>0</v>
      </c>
    </row>
    <row r="186" spans="1:7" ht="19.5" customHeight="1">
      <c r="A186" s="70" t="s">
        <v>390</v>
      </c>
      <c r="B186" s="136" t="s">
        <v>397</v>
      </c>
      <c r="C186" s="143" t="s">
        <v>142</v>
      </c>
      <c r="D186" s="70" t="s">
        <v>240</v>
      </c>
      <c r="E186" s="71">
        <f>SUM(F186:G186)</f>
        <v>127</v>
      </c>
      <c r="F186" s="71">
        <v>127</v>
      </c>
      <c r="G186" s="72">
        <v>0</v>
      </c>
    </row>
    <row r="187" spans="1:7" ht="19.5" customHeight="1">
      <c r="A187" s="70" t="s">
        <v>390</v>
      </c>
      <c r="B187" s="136" t="s">
        <v>109</v>
      </c>
      <c r="C187" s="143" t="s">
        <v>142</v>
      </c>
      <c r="D187" s="70" t="s">
        <v>241</v>
      </c>
      <c r="E187" s="71">
        <f>SUM(F187:G187)</f>
        <v>156.02</v>
      </c>
      <c r="F187" s="71">
        <v>156.02</v>
      </c>
      <c r="G187" s="72">
        <v>0</v>
      </c>
    </row>
    <row r="188" spans="1:7" ht="19.5" customHeight="1">
      <c r="A188" s="70" t="s">
        <v>38</v>
      </c>
      <c r="B188" s="136" t="s">
        <v>38</v>
      </c>
      <c r="C188" s="143" t="s">
        <v>38</v>
      </c>
      <c r="D188" s="70" t="s">
        <v>398</v>
      </c>
      <c r="E188" s="71">
        <f>SUM(F188:G188)</f>
        <v>210.82</v>
      </c>
      <c r="F188" s="71">
        <v>0</v>
      </c>
      <c r="G188" s="72">
        <v>210.82</v>
      </c>
    </row>
    <row r="189" spans="1:7" ht="19.5" customHeight="1">
      <c r="A189" s="70" t="s">
        <v>399</v>
      </c>
      <c r="B189" s="136" t="s">
        <v>112</v>
      </c>
      <c r="C189" s="143" t="s">
        <v>142</v>
      </c>
      <c r="D189" s="70" t="s">
        <v>405</v>
      </c>
      <c r="E189" s="71">
        <f>SUM(F189:G189)</f>
        <v>108</v>
      </c>
      <c r="F189" s="71">
        <v>0</v>
      </c>
      <c r="G189" s="72">
        <v>108</v>
      </c>
    </row>
    <row r="190" spans="1:7" ht="19.5" customHeight="1">
      <c r="A190" s="70" t="s">
        <v>399</v>
      </c>
      <c r="B190" s="136" t="s">
        <v>397</v>
      </c>
      <c r="C190" s="143" t="s">
        <v>142</v>
      </c>
      <c r="D190" s="70" t="s">
        <v>406</v>
      </c>
      <c r="E190" s="71">
        <f>SUM(F190:G190)</f>
        <v>24.65</v>
      </c>
      <c r="F190" s="71">
        <v>0</v>
      </c>
      <c r="G190" s="72">
        <v>24.65</v>
      </c>
    </row>
    <row r="191" spans="1:7" ht="19.5" customHeight="1">
      <c r="A191" s="70" t="s">
        <v>399</v>
      </c>
      <c r="B191" s="136" t="s">
        <v>101</v>
      </c>
      <c r="C191" s="143" t="s">
        <v>142</v>
      </c>
      <c r="D191" s="70" t="s">
        <v>246</v>
      </c>
      <c r="E191" s="71">
        <f>SUM(F191:G191)</f>
        <v>40</v>
      </c>
      <c r="F191" s="71">
        <v>0</v>
      </c>
      <c r="G191" s="72">
        <v>40</v>
      </c>
    </row>
    <row r="192" spans="1:7" ht="19.5" customHeight="1">
      <c r="A192" s="70" t="s">
        <v>399</v>
      </c>
      <c r="B192" s="136" t="s">
        <v>408</v>
      </c>
      <c r="C192" s="143" t="s">
        <v>142</v>
      </c>
      <c r="D192" s="70" t="s">
        <v>409</v>
      </c>
      <c r="E192" s="71">
        <f>SUM(F192:G192)</f>
        <v>21.27</v>
      </c>
      <c r="F192" s="71">
        <v>0</v>
      </c>
      <c r="G192" s="72">
        <v>21.27</v>
      </c>
    </row>
    <row r="193" spans="1:7" ht="19.5" customHeight="1">
      <c r="A193" s="70" t="s">
        <v>399</v>
      </c>
      <c r="B193" s="136" t="s">
        <v>410</v>
      </c>
      <c r="C193" s="143" t="s">
        <v>142</v>
      </c>
      <c r="D193" s="70" t="s">
        <v>411</v>
      </c>
      <c r="E193" s="71">
        <f>SUM(F193:G193)</f>
        <v>16.9</v>
      </c>
      <c r="F193" s="71">
        <v>0</v>
      </c>
      <c r="G193" s="72">
        <v>16.9</v>
      </c>
    </row>
    <row r="194" spans="1:7" ht="19.5" customHeight="1">
      <c r="A194" s="70" t="s">
        <v>38</v>
      </c>
      <c r="B194" s="136" t="s">
        <v>38</v>
      </c>
      <c r="C194" s="143" t="s">
        <v>38</v>
      </c>
      <c r="D194" s="70" t="s">
        <v>255</v>
      </c>
      <c r="E194" s="71">
        <f>SUM(F194:G194)</f>
        <v>0.03</v>
      </c>
      <c r="F194" s="71">
        <v>0.03</v>
      </c>
      <c r="G194" s="72">
        <v>0</v>
      </c>
    </row>
    <row r="195" spans="1:7" ht="19.5" customHeight="1">
      <c r="A195" s="70" t="s">
        <v>414</v>
      </c>
      <c r="B195" s="136" t="s">
        <v>249</v>
      </c>
      <c r="C195" s="143" t="s">
        <v>142</v>
      </c>
      <c r="D195" s="70" t="s">
        <v>417</v>
      </c>
      <c r="E195" s="71">
        <f>SUM(F195:G195)</f>
        <v>0.03</v>
      </c>
      <c r="F195" s="71">
        <v>0.03</v>
      </c>
      <c r="G195" s="72">
        <v>0</v>
      </c>
    </row>
    <row r="196" spans="1:7" ht="19.5" customHeight="1">
      <c r="A196" s="70" t="s">
        <v>38</v>
      </c>
      <c r="B196" s="136" t="s">
        <v>38</v>
      </c>
      <c r="C196" s="143" t="s">
        <v>38</v>
      </c>
      <c r="D196" s="70" t="s">
        <v>145</v>
      </c>
      <c r="E196" s="71">
        <f>SUM(F196:G196)</f>
        <v>709.6800000000001</v>
      </c>
      <c r="F196" s="71">
        <v>408.36</v>
      </c>
      <c r="G196" s="72">
        <v>301.32</v>
      </c>
    </row>
    <row r="197" spans="1:7" ht="19.5" customHeight="1">
      <c r="A197" s="70" t="s">
        <v>38</v>
      </c>
      <c r="B197" s="136" t="s">
        <v>38</v>
      </c>
      <c r="C197" s="143" t="s">
        <v>38</v>
      </c>
      <c r="D197" s="70" t="s">
        <v>146</v>
      </c>
      <c r="E197" s="71">
        <f>SUM(F197:G197)</f>
        <v>709.6800000000001</v>
      </c>
      <c r="F197" s="71">
        <v>408.36</v>
      </c>
      <c r="G197" s="72">
        <v>301.32</v>
      </c>
    </row>
    <row r="198" spans="1:7" ht="19.5" customHeight="1">
      <c r="A198" s="70" t="s">
        <v>38</v>
      </c>
      <c r="B198" s="136" t="s">
        <v>38</v>
      </c>
      <c r="C198" s="143" t="s">
        <v>38</v>
      </c>
      <c r="D198" s="70" t="s">
        <v>389</v>
      </c>
      <c r="E198" s="71">
        <f>SUM(F198:G198)</f>
        <v>408.36</v>
      </c>
      <c r="F198" s="71">
        <v>408.36</v>
      </c>
      <c r="G198" s="72">
        <v>0</v>
      </c>
    </row>
    <row r="199" spans="1:7" ht="19.5" customHeight="1">
      <c r="A199" s="70" t="s">
        <v>390</v>
      </c>
      <c r="B199" s="136" t="s">
        <v>86</v>
      </c>
      <c r="C199" s="143" t="s">
        <v>147</v>
      </c>
      <c r="D199" s="70" t="s">
        <v>391</v>
      </c>
      <c r="E199" s="71">
        <f>SUM(F199:G199)</f>
        <v>123.2</v>
      </c>
      <c r="F199" s="71">
        <v>123.2</v>
      </c>
      <c r="G199" s="72">
        <v>0</v>
      </c>
    </row>
    <row r="200" spans="1:7" ht="19.5" customHeight="1">
      <c r="A200" s="70" t="s">
        <v>390</v>
      </c>
      <c r="B200" s="136" t="s">
        <v>89</v>
      </c>
      <c r="C200" s="143" t="s">
        <v>147</v>
      </c>
      <c r="D200" s="70" t="s">
        <v>392</v>
      </c>
      <c r="E200" s="71">
        <f>SUM(F200:G200)</f>
        <v>2.79</v>
      </c>
      <c r="F200" s="71">
        <v>2.79</v>
      </c>
      <c r="G200" s="72">
        <v>0</v>
      </c>
    </row>
    <row r="201" spans="1:7" ht="19.5" customHeight="1">
      <c r="A201" s="70" t="s">
        <v>390</v>
      </c>
      <c r="B201" s="136" t="s">
        <v>262</v>
      </c>
      <c r="C201" s="143" t="s">
        <v>147</v>
      </c>
      <c r="D201" s="70" t="s">
        <v>425</v>
      </c>
      <c r="E201" s="71">
        <f>SUM(F201:G201)</f>
        <v>107.29</v>
      </c>
      <c r="F201" s="71">
        <v>107.29</v>
      </c>
      <c r="G201" s="72">
        <v>0</v>
      </c>
    </row>
    <row r="202" spans="1:7" ht="19.5" customHeight="1">
      <c r="A202" s="70" t="s">
        <v>390</v>
      </c>
      <c r="B202" s="136" t="s">
        <v>95</v>
      </c>
      <c r="C202" s="143" t="s">
        <v>147</v>
      </c>
      <c r="D202" s="70" t="s">
        <v>394</v>
      </c>
      <c r="E202" s="71">
        <f>SUM(F202:G202)</f>
        <v>39.89</v>
      </c>
      <c r="F202" s="71">
        <v>39.89</v>
      </c>
      <c r="G202" s="72">
        <v>0</v>
      </c>
    </row>
    <row r="203" spans="1:7" ht="19.5" customHeight="1">
      <c r="A203" s="70" t="s">
        <v>390</v>
      </c>
      <c r="B203" s="136" t="s">
        <v>249</v>
      </c>
      <c r="C203" s="143" t="s">
        <v>147</v>
      </c>
      <c r="D203" s="70" t="s">
        <v>429</v>
      </c>
      <c r="E203" s="71">
        <f>SUM(F203:G203)</f>
        <v>19.94</v>
      </c>
      <c r="F203" s="71">
        <v>19.94</v>
      </c>
      <c r="G203" s="72">
        <v>0</v>
      </c>
    </row>
    <row r="204" spans="1:7" ht="19.5" customHeight="1">
      <c r="A204" s="70" t="s">
        <v>390</v>
      </c>
      <c r="B204" s="136" t="s">
        <v>97</v>
      </c>
      <c r="C204" s="143" t="s">
        <v>147</v>
      </c>
      <c r="D204" s="70" t="s">
        <v>395</v>
      </c>
      <c r="E204" s="71">
        <f>SUM(F204:G204)</f>
        <v>24.5</v>
      </c>
      <c r="F204" s="71">
        <v>24.5</v>
      </c>
      <c r="G204" s="72">
        <v>0</v>
      </c>
    </row>
    <row r="205" spans="1:7" ht="19.5" customHeight="1">
      <c r="A205" s="70" t="s">
        <v>390</v>
      </c>
      <c r="B205" s="136" t="s">
        <v>426</v>
      </c>
      <c r="C205" s="143" t="s">
        <v>147</v>
      </c>
      <c r="D205" s="70" t="s">
        <v>427</v>
      </c>
      <c r="E205" s="71">
        <f>SUM(F205:G205)</f>
        <v>2</v>
      </c>
      <c r="F205" s="71">
        <v>2</v>
      </c>
      <c r="G205" s="72">
        <v>0</v>
      </c>
    </row>
    <row r="206" spans="1:7" ht="19.5" customHeight="1">
      <c r="A206" s="70" t="s">
        <v>390</v>
      </c>
      <c r="B206" s="136" t="s">
        <v>397</v>
      </c>
      <c r="C206" s="143" t="s">
        <v>147</v>
      </c>
      <c r="D206" s="70" t="s">
        <v>240</v>
      </c>
      <c r="E206" s="71">
        <f>SUM(F206:G206)</f>
        <v>35.61</v>
      </c>
      <c r="F206" s="71">
        <v>35.61</v>
      </c>
      <c r="G206" s="72">
        <v>0</v>
      </c>
    </row>
    <row r="207" spans="1:7" ht="19.5" customHeight="1">
      <c r="A207" s="70" t="s">
        <v>390</v>
      </c>
      <c r="B207" s="136" t="s">
        <v>109</v>
      </c>
      <c r="C207" s="143" t="s">
        <v>147</v>
      </c>
      <c r="D207" s="70" t="s">
        <v>241</v>
      </c>
      <c r="E207" s="71">
        <f>SUM(F207:G207)</f>
        <v>53.14</v>
      </c>
      <c r="F207" s="71">
        <v>53.14</v>
      </c>
      <c r="G207" s="72">
        <v>0</v>
      </c>
    </row>
    <row r="208" spans="1:7" ht="19.5" customHeight="1">
      <c r="A208" s="70" t="s">
        <v>38</v>
      </c>
      <c r="B208" s="136" t="s">
        <v>38</v>
      </c>
      <c r="C208" s="143" t="s">
        <v>38</v>
      </c>
      <c r="D208" s="70" t="s">
        <v>398</v>
      </c>
      <c r="E208" s="71">
        <f>SUM(F208:G208)</f>
        <v>301.32</v>
      </c>
      <c r="F208" s="71">
        <v>0</v>
      </c>
      <c r="G208" s="72">
        <v>301.32</v>
      </c>
    </row>
    <row r="209" spans="1:7" ht="19.5" customHeight="1">
      <c r="A209" s="70" t="s">
        <v>399</v>
      </c>
      <c r="B209" s="136" t="s">
        <v>86</v>
      </c>
      <c r="C209" s="143" t="s">
        <v>147</v>
      </c>
      <c r="D209" s="70" t="s">
        <v>400</v>
      </c>
      <c r="E209" s="71">
        <f>SUM(F209:G209)</f>
        <v>5</v>
      </c>
      <c r="F209" s="71">
        <v>0</v>
      </c>
      <c r="G209" s="72">
        <v>5</v>
      </c>
    </row>
    <row r="210" spans="1:7" ht="19.5" customHeight="1">
      <c r="A210" s="70" t="s">
        <v>399</v>
      </c>
      <c r="B210" s="136" t="s">
        <v>91</v>
      </c>
      <c r="C210" s="143" t="s">
        <v>147</v>
      </c>
      <c r="D210" s="70" t="s">
        <v>419</v>
      </c>
      <c r="E210" s="71">
        <f>SUM(F210:G210)</f>
        <v>0.1</v>
      </c>
      <c r="F210" s="71">
        <v>0</v>
      </c>
      <c r="G210" s="72">
        <v>0.1</v>
      </c>
    </row>
    <row r="211" spans="1:7" ht="19.5" customHeight="1">
      <c r="A211" s="70" t="s">
        <v>399</v>
      </c>
      <c r="B211" s="136" t="s">
        <v>93</v>
      </c>
      <c r="C211" s="143" t="s">
        <v>147</v>
      </c>
      <c r="D211" s="70" t="s">
        <v>402</v>
      </c>
      <c r="E211" s="71">
        <f>SUM(F211:G211)</f>
        <v>0.3</v>
      </c>
      <c r="F211" s="71">
        <v>0</v>
      </c>
      <c r="G211" s="72">
        <v>0.3</v>
      </c>
    </row>
    <row r="212" spans="1:7" ht="19.5" customHeight="1">
      <c r="A212" s="70" t="s">
        <v>399</v>
      </c>
      <c r="B212" s="136" t="s">
        <v>136</v>
      </c>
      <c r="C212" s="143" t="s">
        <v>147</v>
      </c>
      <c r="D212" s="70" t="s">
        <v>403</v>
      </c>
      <c r="E212" s="71">
        <f>SUM(F212:G212)</f>
        <v>2</v>
      </c>
      <c r="F212" s="71">
        <v>0</v>
      </c>
      <c r="G212" s="72">
        <v>2</v>
      </c>
    </row>
    <row r="213" spans="1:7" ht="19.5" customHeight="1">
      <c r="A213" s="70" t="s">
        <v>399</v>
      </c>
      <c r="B213" s="136" t="s">
        <v>262</v>
      </c>
      <c r="C213" s="143" t="s">
        <v>147</v>
      </c>
      <c r="D213" s="70" t="s">
        <v>404</v>
      </c>
      <c r="E213" s="71">
        <f>SUM(F213:G213)</f>
        <v>2</v>
      </c>
      <c r="F213" s="71">
        <v>0</v>
      </c>
      <c r="G213" s="72">
        <v>2</v>
      </c>
    </row>
    <row r="214" spans="1:7" ht="19.5" customHeight="1">
      <c r="A214" s="70" t="s">
        <v>399</v>
      </c>
      <c r="B214" s="136" t="s">
        <v>249</v>
      </c>
      <c r="C214" s="143" t="s">
        <v>147</v>
      </c>
      <c r="D214" s="70" t="s">
        <v>420</v>
      </c>
      <c r="E214" s="71">
        <f>SUM(F214:G214)</f>
        <v>2</v>
      </c>
      <c r="F214" s="71">
        <v>0</v>
      </c>
      <c r="G214" s="72">
        <v>2</v>
      </c>
    </row>
    <row r="215" spans="1:7" ht="19.5" customHeight="1">
      <c r="A215" s="70" t="s">
        <v>399</v>
      </c>
      <c r="B215" s="136" t="s">
        <v>112</v>
      </c>
      <c r="C215" s="143" t="s">
        <v>147</v>
      </c>
      <c r="D215" s="70" t="s">
        <v>405</v>
      </c>
      <c r="E215" s="71">
        <f>SUM(F215:G215)</f>
        <v>28</v>
      </c>
      <c r="F215" s="71">
        <v>0</v>
      </c>
      <c r="G215" s="72">
        <v>28</v>
      </c>
    </row>
    <row r="216" spans="1:7" ht="19.5" customHeight="1">
      <c r="A216" s="70" t="s">
        <v>399</v>
      </c>
      <c r="B216" s="136" t="s">
        <v>101</v>
      </c>
      <c r="C216" s="143" t="s">
        <v>147</v>
      </c>
      <c r="D216" s="70" t="s">
        <v>246</v>
      </c>
      <c r="E216" s="71">
        <f>SUM(F216:G216)</f>
        <v>200</v>
      </c>
      <c r="F216" s="71">
        <v>0</v>
      </c>
      <c r="G216" s="72">
        <v>200</v>
      </c>
    </row>
    <row r="217" spans="1:7" ht="19.5" customHeight="1">
      <c r="A217" s="70" t="s">
        <v>399</v>
      </c>
      <c r="B217" s="136" t="s">
        <v>407</v>
      </c>
      <c r="C217" s="143" t="s">
        <v>147</v>
      </c>
      <c r="D217" s="70" t="s">
        <v>248</v>
      </c>
      <c r="E217" s="71">
        <f>SUM(F217:G217)</f>
        <v>1.5</v>
      </c>
      <c r="F217" s="71">
        <v>0</v>
      </c>
      <c r="G217" s="72">
        <v>1.5</v>
      </c>
    </row>
    <row r="218" spans="1:7" ht="19.5" customHeight="1">
      <c r="A218" s="70" t="s">
        <v>399</v>
      </c>
      <c r="B218" s="136" t="s">
        <v>408</v>
      </c>
      <c r="C218" s="143" t="s">
        <v>147</v>
      </c>
      <c r="D218" s="70" t="s">
        <v>409</v>
      </c>
      <c r="E218" s="71">
        <f>SUM(F218:G218)</f>
        <v>6</v>
      </c>
      <c r="F218" s="71">
        <v>0</v>
      </c>
      <c r="G218" s="72">
        <v>6</v>
      </c>
    </row>
    <row r="219" spans="1:7" ht="19.5" customHeight="1">
      <c r="A219" s="70" t="s">
        <v>399</v>
      </c>
      <c r="B219" s="136" t="s">
        <v>410</v>
      </c>
      <c r="C219" s="143" t="s">
        <v>147</v>
      </c>
      <c r="D219" s="70" t="s">
        <v>411</v>
      </c>
      <c r="E219" s="71">
        <f>SUM(F219:G219)</f>
        <v>3.7</v>
      </c>
      <c r="F219" s="71">
        <v>0</v>
      </c>
      <c r="G219" s="72">
        <v>3.7</v>
      </c>
    </row>
    <row r="220" spans="1:7" ht="19.5" customHeight="1">
      <c r="A220" s="70" t="s">
        <v>399</v>
      </c>
      <c r="B220" s="136" t="s">
        <v>421</v>
      </c>
      <c r="C220" s="143" t="s">
        <v>147</v>
      </c>
      <c r="D220" s="70" t="s">
        <v>261</v>
      </c>
      <c r="E220" s="71">
        <f>SUM(F220:G220)</f>
        <v>34</v>
      </c>
      <c r="F220" s="71">
        <v>0</v>
      </c>
      <c r="G220" s="72">
        <v>34</v>
      </c>
    </row>
    <row r="221" spans="1:7" ht="19.5" customHeight="1">
      <c r="A221" s="70" t="s">
        <v>399</v>
      </c>
      <c r="B221" s="136" t="s">
        <v>109</v>
      </c>
      <c r="C221" s="143" t="s">
        <v>147</v>
      </c>
      <c r="D221" s="70" t="s">
        <v>251</v>
      </c>
      <c r="E221" s="71">
        <f>SUM(F221:G221)</f>
        <v>16.72</v>
      </c>
      <c r="F221" s="71">
        <v>0</v>
      </c>
      <c r="G221" s="72">
        <v>16.72</v>
      </c>
    </row>
    <row r="222" spans="1:7" ht="19.5" customHeight="1">
      <c r="A222" s="70" t="s">
        <v>38</v>
      </c>
      <c r="B222" s="136" t="s">
        <v>38</v>
      </c>
      <c r="C222" s="143" t="s">
        <v>38</v>
      </c>
      <c r="D222" s="70" t="s">
        <v>148</v>
      </c>
      <c r="E222" s="71">
        <f>SUM(F222:G222)</f>
        <v>2028.6</v>
      </c>
      <c r="F222" s="71">
        <v>1701.74</v>
      </c>
      <c r="G222" s="72">
        <v>326.86</v>
      </c>
    </row>
    <row r="223" spans="1:7" ht="19.5" customHeight="1">
      <c r="A223" s="70" t="s">
        <v>38</v>
      </c>
      <c r="B223" s="136" t="s">
        <v>38</v>
      </c>
      <c r="C223" s="143" t="s">
        <v>38</v>
      </c>
      <c r="D223" s="70" t="s">
        <v>149</v>
      </c>
      <c r="E223" s="71">
        <f>SUM(F223:G223)</f>
        <v>982.63</v>
      </c>
      <c r="F223" s="71">
        <v>829.92</v>
      </c>
      <c r="G223" s="72">
        <v>152.71</v>
      </c>
    </row>
    <row r="224" spans="1:7" ht="19.5" customHeight="1">
      <c r="A224" s="70" t="s">
        <v>38</v>
      </c>
      <c r="B224" s="136" t="s">
        <v>38</v>
      </c>
      <c r="C224" s="143" t="s">
        <v>38</v>
      </c>
      <c r="D224" s="70" t="s">
        <v>389</v>
      </c>
      <c r="E224" s="71">
        <f>SUM(F224:G224)</f>
        <v>829.82</v>
      </c>
      <c r="F224" s="71">
        <v>829.82</v>
      </c>
      <c r="G224" s="72">
        <v>0</v>
      </c>
    </row>
    <row r="225" spans="1:7" ht="19.5" customHeight="1">
      <c r="A225" s="70" t="s">
        <v>390</v>
      </c>
      <c r="B225" s="136" t="s">
        <v>86</v>
      </c>
      <c r="C225" s="143" t="s">
        <v>150</v>
      </c>
      <c r="D225" s="70" t="s">
        <v>391</v>
      </c>
      <c r="E225" s="71">
        <f>SUM(F225:G225)</f>
        <v>315.15</v>
      </c>
      <c r="F225" s="71">
        <v>315.15</v>
      </c>
      <c r="G225" s="72">
        <v>0</v>
      </c>
    </row>
    <row r="226" spans="1:7" ht="19.5" customHeight="1">
      <c r="A226" s="70" t="s">
        <v>390</v>
      </c>
      <c r="B226" s="136" t="s">
        <v>89</v>
      </c>
      <c r="C226" s="143" t="s">
        <v>150</v>
      </c>
      <c r="D226" s="70" t="s">
        <v>392</v>
      </c>
      <c r="E226" s="71">
        <f>SUM(F226:G226)</f>
        <v>43.36</v>
      </c>
      <c r="F226" s="71">
        <v>43.36</v>
      </c>
      <c r="G226" s="72">
        <v>0</v>
      </c>
    </row>
    <row r="227" spans="1:7" ht="19.5" customHeight="1">
      <c r="A227" s="70" t="s">
        <v>390</v>
      </c>
      <c r="B227" s="136" t="s">
        <v>262</v>
      </c>
      <c r="C227" s="143" t="s">
        <v>150</v>
      </c>
      <c r="D227" s="70" t="s">
        <v>425</v>
      </c>
      <c r="E227" s="71">
        <f>SUM(F227:G227)</f>
        <v>100</v>
      </c>
      <c r="F227" s="71">
        <v>100</v>
      </c>
      <c r="G227" s="72">
        <v>0</v>
      </c>
    </row>
    <row r="228" spans="1:7" ht="19.5" customHeight="1">
      <c r="A228" s="70" t="s">
        <v>390</v>
      </c>
      <c r="B228" s="136" t="s">
        <v>95</v>
      </c>
      <c r="C228" s="143" t="s">
        <v>150</v>
      </c>
      <c r="D228" s="70" t="s">
        <v>394</v>
      </c>
      <c r="E228" s="71">
        <f>SUM(F228:G228)</f>
        <v>123.1</v>
      </c>
      <c r="F228" s="71">
        <v>123.1</v>
      </c>
      <c r="G228" s="72">
        <v>0</v>
      </c>
    </row>
    <row r="229" spans="1:7" ht="19.5" customHeight="1">
      <c r="A229" s="70" t="s">
        <v>390</v>
      </c>
      <c r="B229" s="136" t="s">
        <v>249</v>
      </c>
      <c r="C229" s="143" t="s">
        <v>150</v>
      </c>
      <c r="D229" s="70" t="s">
        <v>429</v>
      </c>
      <c r="E229" s="71">
        <f>SUM(F229:G229)</f>
        <v>60.72</v>
      </c>
      <c r="F229" s="71">
        <v>60.72</v>
      </c>
      <c r="G229" s="72">
        <v>0</v>
      </c>
    </row>
    <row r="230" spans="1:7" ht="19.5" customHeight="1">
      <c r="A230" s="70" t="s">
        <v>390</v>
      </c>
      <c r="B230" s="136" t="s">
        <v>97</v>
      </c>
      <c r="C230" s="143" t="s">
        <v>150</v>
      </c>
      <c r="D230" s="70" t="s">
        <v>395</v>
      </c>
      <c r="E230" s="71">
        <f>SUM(F230:G230)</f>
        <v>71</v>
      </c>
      <c r="F230" s="71">
        <v>71</v>
      </c>
      <c r="G230" s="72">
        <v>0</v>
      </c>
    </row>
    <row r="231" spans="1:7" ht="19.5" customHeight="1">
      <c r="A231" s="70" t="s">
        <v>390</v>
      </c>
      <c r="B231" s="136" t="s">
        <v>426</v>
      </c>
      <c r="C231" s="143" t="s">
        <v>150</v>
      </c>
      <c r="D231" s="70" t="s">
        <v>427</v>
      </c>
      <c r="E231" s="71">
        <f>SUM(F231:G231)</f>
        <v>6.49</v>
      </c>
      <c r="F231" s="71">
        <v>6.49</v>
      </c>
      <c r="G231" s="72">
        <v>0</v>
      </c>
    </row>
    <row r="232" spans="1:7" ht="19.5" customHeight="1">
      <c r="A232" s="70" t="s">
        <v>390</v>
      </c>
      <c r="B232" s="136" t="s">
        <v>397</v>
      </c>
      <c r="C232" s="143" t="s">
        <v>150</v>
      </c>
      <c r="D232" s="70" t="s">
        <v>240</v>
      </c>
      <c r="E232" s="71">
        <f>SUM(F232:G232)</f>
        <v>110</v>
      </c>
      <c r="F232" s="71">
        <v>110</v>
      </c>
      <c r="G232" s="72">
        <v>0</v>
      </c>
    </row>
    <row r="233" spans="1:7" ht="19.5" customHeight="1">
      <c r="A233" s="70" t="s">
        <v>38</v>
      </c>
      <c r="B233" s="136" t="s">
        <v>38</v>
      </c>
      <c r="C233" s="143" t="s">
        <v>38</v>
      </c>
      <c r="D233" s="70" t="s">
        <v>398</v>
      </c>
      <c r="E233" s="71">
        <f>SUM(F233:G233)</f>
        <v>152.71</v>
      </c>
      <c r="F233" s="71">
        <v>0</v>
      </c>
      <c r="G233" s="72">
        <v>152.71</v>
      </c>
    </row>
    <row r="234" spans="1:7" ht="19.5" customHeight="1">
      <c r="A234" s="70" t="s">
        <v>399</v>
      </c>
      <c r="B234" s="136" t="s">
        <v>86</v>
      </c>
      <c r="C234" s="143" t="s">
        <v>150</v>
      </c>
      <c r="D234" s="70" t="s">
        <v>400</v>
      </c>
      <c r="E234" s="71">
        <f>SUM(F234:G234)</f>
        <v>3.14</v>
      </c>
      <c r="F234" s="71">
        <v>0</v>
      </c>
      <c r="G234" s="72">
        <v>3.14</v>
      </c>
    </row>
    <row r="235" spans="1:7" ht="19.5" customHeight="1">
      <c r="A235" s="70" t="s">
        <v>399</v>
      </c>
      <c r="B235" s="136" t="s">
        <v>93</v>
      </c>
      <c r="C235" s="143" t="s">
        <v>150</v>
      </c>
      <c r="D235" s="70" t="s">
        <v>402</v>
      </c>
      <c r="E235" s="71">
        <f>SUM(F235:G235)</f>
        <v>5</v>
      </c>
      <c r="F235" s="71">
        <v>0</v>
      </c>
      <c r="G235" s="72">
        <v>5</v>
      </c>
    </row>
    <row r="236" spans="1:7" ht="19.5" customHeight="1">
      <c r="A236" s="70" t="s">
        <v>399</v>
      </c>
      <c r="B236" s="136" t="s">
        <v>136</v>
      </c>
      <c r="C236" s="143" t="s">
        <v>150</v>
      </c>
      <c r="D236" s="70" t="s">
        <v>403</v>
      </c>
      <c r="E236" s="71">
        <f>SUM(F236:G236)</f>
        <v>6.75</v>
      </c>
      <c r="F236" s="71">
        <v>0</v>
      </c>
      <c r="G236" s="72">
        <v>6.75</v>
      </c>
    </row>
    <row r="237" spans="1:7" ht="19.5" customHeight="1">
      <c r="A237" s="70" t="s">
        <v>399</v>
      </c>
      <c r="B237" s="136" t="s">
        <v>262</v>
      </c>
      <c r="C237" s="143" t="s">
        <v>150</v>
      </c>
      <c r="D237" s="70" t="s">
        <v>404</v>
      </c>
      <c r="E237" s="71">
        <f>SUM(F237:G237)</f>
        <v>4.06</v>
      </c>
      <c r="F237" s="71">
        <v>0</v>
      </c>
      <c r="G237" s="72">
        <v>4.06</v>
      </c>
    </row>
    <row r="238" spans="1:7" ht="19.5" customHeight="1">
      <c r="A238" s="70" t="s">
        <v>399</v>
      </c>
      <c r="B238" s="136" t="s">
        <v>112</v>
      </c>
      <c r="C238" s="143" t="s">
        <v>150</v>
      </c>
      <c r="D238" s="70" t="s">
        <v>405</v>
      </c>
      <c r="E238" s="71">
        <f>SUM(F238:G238)</f>
        <v>74.04</v>
      </c>
      <c r="F238" s="71">
        <v>0</v>
      </c>
      <c r="G238" s="72">
        <v>74.04</v>
      </c>
    </row>
    <row r="239" spans="1:7" ht="19.5" customHeight="1">
      <c r="A239" s="70" t="s">
        <v>399</v>
      </c>
      <c r="B239" s="136" t="s">
        <v>397</v>
      </c>
      <c r="C239" s="143" t="s">
        <v>150</v>
      </c>
      <c r="D239" s="70" t="s">
        <v>406</v>
      </c>
      <c r="E239" s="71">
        <f>SUM(F239:G239)</f>
        <v>20</v>
      </c>
      <c r="F239" s="71">
        <v>0</v>
      </c>
      <c r="G239" s="72">
        <v>20</v>
      </c>
    </row>
    <row r="240" spans="1:7" ht="19.5" customHeight="1">
      <c r="A240" s="70" t="s">
        <v>399</v>
      </c>
      <c r="B240" s="136" t="s">
        <v>101</v>
      </c>
      <c r="C240" s="143" t="s">
        <v>150</v>
      </c>
      <c r="D240" s="70" t="s">
        <v>246</v>
      </c>
      <c r="E240" s="71">
        <f>SUM(F240:G240)</f>
        <v>15.5</v>
      </c>
      <c r="F240" s="71">
        <v>0</v>
      </c>
      <c r="G240" s="72">
        <v>15.5</v>
      </c>
    </row>
    <row r="241" spans="1:7" ht="19.5" customHeight="1">
      <c r="A241" s="70" t="s">
        <v>399</v>
      </c>
      <c r="B241" s="136" t="s">
        <v>407</v>
      </c>
      <c r="C241" s="143" t="s">
        <v>150</v>
      </c>
      <c r="D241" s="70" t="s">
        <v>248</v>
      </c>
      <c r="E241" s="71">
        <f>SUM(F241:G241)</f>
        <v>0.5</v>
      </c>
      <c r="F241" s="71">
        <v>0</v>
      </c>
      <c r="G241" s="72">
        <v>0.5</v>
      </c>
    </row>
    <row r="242" spans="1:7" ht="19.5" customHeight="1">
      <c r="A242" s="70" t="s">
        <v>399</v>
      </c>
      <c r="B242" s="136" t="s">
        <v>408</v>
      </c>
      <c r="C242" s="143" t="s">
        <v>150</v>
      </c>
      <c r="D242" s="70" t="s">
        <v>409</v>
      </c>
      <c r="E242" s="71">
        <f>SUM(F242:G242)</f>
        <v>8</v>
      </c>
      <c r="F242" s="71">
        <v>0</v>
      </c>
      <c r="G242" s="72">
        <v>8</v>
      </c>
    </row>
    <row r="243" spans="1:7" ht="19.5" customHeight="1">
      <c r="A243" s="70" t="s">
        <v>399</v>
      </c>
      <c r="B243" s="136" t="s">
        <v>410</v>
      </c>
      <c r="C243" s="143" t="s">
        <v>150</v>
      </c>
      <c r="D243" s="70" t="s">
        <v>411</v>
      </c>
      <c r="E243" s="71">
        <f>SUM(F243:G243)</f>
        <v>7.86</v>
      </c>
      <c r="F243" s="71">
        <v>0</v>
      </c>
      <c r="G243" s="72">
        <v>7.86</v>
      </c>
    </row>
    <row r="244" spans="1:7" ht="19.5" customHeight="1">
      <c r="A244" s="70" t="s">
        <v>399</v>
      </c>
      <c r="B244" s="136" t="s">
        <v>421</v>
      </c>
      <c r="C244" s="143" t="s">
        <v>150</v>
      </c>
      <c r="D244" s="70" t="s">
        <v>261</v>
      </c>
      <c r="E244" s="71">
        <f>SUM(F244:G244)</f>
        <v>3.86</v>
      </c>
      <c r="F244" s="71">
        <v>0</v>
      </c>
      <c r="G244" s="72">
        <v>3.86</v>
      </c>
    </row>
    <row r="245" spans="1:7" ht="19.5" customHeight="1">
      <c r="A245" s="70" t="s">
        <v>399</v>
      </c>
      <c r="B245" s="136" t="s">
        <v>109</v>
      </c>
      <c r="C245" s="143" t="s">
        <v>150</v>
      </c>
      <c r="D245" s="70" t="s">
        <v>251</v>
      </c>
      <c r="E245" s="71">
        <f>SUM(F245:G245)</f>
        <v>4</v>
      </c>
      <c r="F245" s="71">
        <v>0</v>
      </c>
      <c r="G245" s="72">
        <v>4</v>
      </c>
    </row>
    <row r="246" spans="1:7" ht="19.5" customHeight="1">
      <c r="A246" s="70" t="s">
        <v>38</v>
      </c>
      <c r="B246" s="136" t="s">
        <v>38</v>
      </c>
      <c r="C246" s="143" t="s">
        <v>38</v>
      </c>
      <c r="D246" s="70" t="s">
        <v>255</v>
      </c>
      <c r="E246" s="71">
        <f>SUM(F246:G246)</f>
        <v>0.1</v>
      </c>
      <c r="F246" s="71">
        <v>0.1</v>
      </c>
      <c r="G246" s="72">
        <v>0</v>
      </c>
    </row>
    <row r="247" spans="1:7" ht="19.5" customHeight="1">
      <c r="A247" s="70" t="s">
        <v>414</v>
      </c>
      <c r="B247" s="136" t="s">
        <v>249</v>
      </c>
      <c r="C247" s="143" t="s">
        <v>150</v>
      </c>
      <c r="D247" s="70" t="s">
        <v>417</v>
      </c>
      <c r="E247" s="71">
        <f>SUM(F247:G247)</f>
        <v>0.1</v>
      </c>
      <c r="F247" s="71">
        <v>0.1</v>
      </c>
      <c r="G247" s="72">
        <v>0</v>
      </c>
    </row>
    <row r="248" spans="1:7" ht="19.5" customHeight="1">
      <c r="A248" s="70" t="s">
        <v>38</v>
      </c>
      <c r="B248" s="136" t="s">
        <v>38</v>
      </c>
      <c r="C248" s="143" t="s">
        <v>38</v>
      </c>
      <c r="D248" s="70" t="s">
        <v>151</v>
      </c>
      <c r="E248" s="71">
        <f>SUM(F248:G248)</f>
        <v>146.37</v>
      </c>
      <c r="F248" s="71">
        <v>100.77</v>
      </c>
      <c r="G248" s="72">
        <v>45.6</v>
      </c>
    </row>
    <row r="249" spans="1:7" ht="19.5" customHeight="1">
      <c r="A249" s="70" t="s">
        <v>38</v>
      </c>
      <c r="B249" s="136" t="s">
        <v>38</v>
      </c>
      <c r="C249" s="143" t="s">
        <v>38</v>
      </c>
      <c r="D249" s="70" t="s">
        <v>389</v>
      </c>
      <c r="E249" s="71">
        <f>SUM(F249:G249)</f>
        <v>100.77</v>
      </c>
      <c r="F249" s="71">
        <v>100.77</v>
      </c>
      <c r="G249" s="72">
        <v>0</v>
      </c>
    </row>
    <row r="250" spans="1:7" ht="19.5" customHeight="1">
      <c r="A250" s="70" t="s">
        <v>390</v>
      </c>
      <c r="B250" s="136" t="s">
        <v>86</v>
      </c>
      <c r="C250" s="143" t="s">
        <v>152</v>
      </c>
      <c r="D250" s="70" t="s">
        <v>391</v>
      </c>
      <c r="E250" s="71">
        <f>SUM(F250:G250)</f>
        <v>38.55</v>
      </c>
      <c r="F250" s="71">
        <v>38.55</v>
      </c>
      <c r="G250" s="72">
        <v>0</v>
      </c>
    </row>
    <row r="251" spans="1:7" ht="19.5" customHeight="1">
      <c r="A251" s="70" t="s">
        <v>390</v>
      </c>
      <c r="B251" s="136" t="s">
        <v>89</v>
      </c>
      <c r="C251" s="143" t="s">
        <v>152</v>
      </c>
      <c r="D251" s="70" t="s">
        <v>392</v>
      </c>
      <c r="E251" s="71">
        <f>SUM(F251:G251)</f>
        <v>0.72</v>
      </c>
      <c r="F251" s="71">
        <v>0.72</v>
      </c>
      <c r="G251" s="72">
        <v>0</v>
      </c>
    </row>
    <row r="252" spans="1:7" ht="19.5" customHeight="1">
      <c r="A252" s="70" t="s">
        <v>390</v>
      </c>
      <c r="B252" s="136" t="s">
        <v>262</v>
      </c>
      <c r="C252" s="143" t="s">
        <v>152</v>
      </c>
      <c r="D252" s="70" t="s">
        <v>425</v>
      </c>
      <c r="E252" s="71">
        <f>SUM(F252:G252)</f>
        <v>25.02</v>
      </c>
      <c r="F252" s="71">
        <v>25.02</v>
      </c>
      <c r="G252" s="72">
        <v>0</v>
      </c>
    </row>
    <row r="253" spans="1:7" ht="19.5" customHeight="1">
      <c r="A253" s="70" t="s">
        <v>390</v>
      </c>
      <c r="B253" s="136" t="s">
        <v>95</v>
      </c>
      <c r="C253" s="143" t="s">
        <v>152</v>
      </c>
      <c r="D253" s="70" t="s">
        <v>394</v>
      </c>
      <c r="E253" s="71">
        <f>SUM(F253:G253)</f>
        <v>10.29</v>
      </c>
      <c r="F253" s="71">
        <v>10.29</v>
      </c>
      <c r="G253" s="72">
        <v>0</v>
      </c>
    </row>
    <row r="254" spans="1:7" ht="19.5" customHeight="1">
      <c r="A254" s="70" t="s">
        <v>390</v>
      </c>
      <c r="B254" s="136" t="s">
        <v>249</v>
      </c>
      <c r="C254" s="143" t="s">
        <v>152</v>
      </c>
      <c r="D254" s="70" t="s">
        <v>429</v>
      </c>
      <c r="E254" s="71">
        <f>SUM(F254:G254)</f>
        <v>5.14</v>
      </c>
      <c r="F254" s="71">
        <v>5.14</v>
      </c>
      <c r="G254" s="72">
        <v>0</v>
      </c>
    </row>
    <row r="255" spans="1:7" ht="19.5" customHeight="1">
      <c r="A255" s="70" t="s">
        <v>390</v>
      </c>
      <c r="B255" s="136" t="s">
        <v>97</v>
      </c>
      <c r="C255" s="143" t="s">
        <v>152</v>
      </c>
      <c r="D255" s="70" t="s">
        <v>395</v>
      </c>
      <c r="E255" s="71">
        <f>SUM(F255:G255)</f>
        <v>6.04</v>
      </c>
      <c r="F255" s="71">
        <v>6.04</v>
      </c>
      <c r="G255" s="72">
        <v>0</v>
      </c>
    </row>
    <row r="256" spans="1:7" ht="19.5" customHeight="1">
      <c r="A256" s="70" t="s">
        <v>390</v>
      </c>
      <c r="B256" s="136" t="s">
        <v>426</v>
      </c>
      <c r="C256" s="143" t="s">
        <v>152</v>
      </c>
      <c r="D256" s="70" t="s">
        <v>427</v>
      </c>
      <c r="E256" s="71">
        <f>SUM(F256:G256)</f>
        <v>0.52</v>
      </c>
      <c r="F256" s="71">
        <v>0.52</v>
      </c>
      <c r="G256" s="72">
        <v>0</v>
      </c>
    </row>
    <row r="257" spans="1:7" ht="19.5" customHeight="1">
      <c r="A257" s="70" t="s">
        <v>390</v>
      </c>
      <c r="B257" s="136" t="s">
        <v>397</v>
      </c>
      <c r="C257" s="143" t="s">
        <v>152</v>
      </c>
      <c r="D257" s="70" t="s">
        <v>240</v>
      </c>
      <c r="E257" s="71">
        <f>SUM(F257:G257)</f>
        <v>8.72</v>
      </c>
      <c r="F257" s="71">
        <v>8.72</v>
      </c>
      <c r="G257" s="72">
        <v>0</v>
      </c>
    </row>
    <row r="258" spans="1:7" ht="19.5" customHeight="1">
      <c r="A258" s="70" t="s">
        <v>390</v>
      </c>
      <c r="B258" s="136" t="s">
        <v>109</v>
      </c>
      <c r="C258" s="143" t="s">
        <v>152</v>
      </c>
      <c r="D258" s="70" t="s">
        <v>241</v>
      </c>
      <c r="E258" s="71">
        <f>SUM(F258:G258)</f>
        <v>5.77</v>
      </c>
      <c r="F258" s="71">
        <v>5.77</v>
      </c>
      <c r="G258" s="72">
        <v>0</v>
      </c>
    </row>
    <row r="259" spans="1:7" ht="19.5" customHeight="1">
      <c r="A259" s="70" t="s">
        <v>38</v>
      </c>
      <c r="B259" s="136" t="s">
        <v>38</v>
      </c>
      <c r="C259" s="143" t="s">
        <v>38</v>
      </c>
      <c r="D259" s="70" t="s">
        <v>398</v>
      </c>
      <c r="E259" s="71">
        <f>SUM(F259:G259)</f>
        <v>45.6</v>
      </c>
      <c r="F259" s="71">
        <v>0</v>
      </c>
      <c r="G259" s="72">
        <v>45.6</v>
      </c>
    </row>
    <row r="260" spans="1:7" ht="19.5" customHeight="1">
      <c r="A260" s="70" t="s">
        <v>399</v>
      </c>
      <c r="B260" s="136" t="s">
        <v>249</v>
      </c>
      <c r="C260" s="143" t="s">
        <v>152</v>
      </c>
      <c r="D260" s="70" t="s">
        <v>420</v>
      </c>
      <c r="E260" s="71">
        <f>SUM(F260:G260)</f>
        <v>5</v>
      </c>
      <c r="F260" s="71">
        <v>0</v>
      </c>
      <c r="G260" s="72">
        <v>5</v>
      </c>
    </row>
    <row r="261" spans="1:7" ht="19.5" customHeight="1">
      <c r="A261" s="70" t="s">
        <v>399</v>
      </c>
      <c r="B261" s="136" t="s">
        <v>112</v>
      </c>
      <c r="C261" s="143" t="s">
        <v>152</v>
      </c>
      <c r="D261" s="70" t="s">
        <v>405</v>
      </c>
      <c r="E261" s="71">
        <f>SUM(F261:G261)</f>
        <v>28</v>
      </c>
      <c r="F261" s="71">
        <v>0</v>
      </c>
      <c r="G261" s="72">
        <v>28</v>
      </c>
    </row>
    <row r="262" spans="1:7" ht="19.5" customHeight="1">
      <c r="A262" s="70" t="s">
        <v>399</v>
      </c>
      <c r="B262" s="136" t="s">
        <v>397</v>
      </c>
      <c r="C262" s="143" t="s">
        <v>152</v>
      </c>
      <c r="D262" s="70" t="s">
        <v>406</v>
      </c>
      <c r="E262" s="71">
        <f>SUM(F262:G262)</f>
        <v>4</v>
      </c>
      <c r="F262" s="71">
        <v>0</v>
      </c>
      <c r="G262" s="72">
        <v>4</v>
      </c>
    </row>
    <row r="263" spans="1:7" ht="19.5" customHeight="1">
      <c r="A263" s="70" t="s">
        <v>399</v>
      </c>
      <c r="B263" s="136" t="s">
        <v>101</v>
      </c>
      <c r="C263" s="143" t="s">
        <v>152</v>
      </c>
      <c r="D263" s="70" t="s">
        <v>246</v>
      </c>
      <c r="E263" s="71">
        <f>SUM(F263:G263)</f>
        <v>4</v>
      </c>
      <c r="F263" s="71">
        <v>0</v>
      </c>
      <c r="G263" s="72">
        <v>4</v>
      </c>
    </row>
    <row r="264" spans="1:7" ht="19.5" customHeight="1">
      <c r="A264" s="70" t="s">
        <v>399</v>
      </c>
      <c r="B264" s="136" t="s">
        <v>407</v>
      </c>
      <c r="C264" s="143" t="s">
        <v>152</v>
      </c>
      <c r="D264" s="70" t="s">
        <v>248</v>
      </c>
      <c r="E264" s="71">
        <f>SUM(F264:G264)</f>
        <v>0.6</v>
      </c>
      <c r="F264" s="71">
        <v>0</v>
      </c>
      <c r="G264" s="72">
        <v>0.6</v>
      </c>
    </row>
    <row r="265" spans="1:7" ht="19.5" customHeight="1">
      <c r="A265" s="70" t="s">
        <v>399</v>
      </c>
      <c r="B265" s="136" t="s">
        <v>421</v>
      </c>
      <c r="C265" s="143" t="s">
        <v>152</v>
      </c>
      <c r="D265" s="70" t="s">
        <v>261</v>
      </c>
      <c r="E265" s="71">
        <f>SUM(F265:G265)</f>
        <v>4</v>
      </c>
      <c r="F265" s="71">
        <v>0</v>
      </c>
      <c r="G265" s="72">
        <v>4</v>
      </c>
    </row>
    <row r="266" spans="1:7" ht="19.5" customHeight="1">
      <c r="A266" s="70" t="s">
        <v>38</v>
      </c>
      <c r="B266" s="136" t="s">
        <v>38</v>
      </c>
      <c r="C266" s="143" t="s">
        <v>38</v>
      </c>
      <c r="D266" s="70" t="s">
        <v>153</v>
      </c>
      <c r="E266" s="71">
        <f>SUM(F266:G266)</f>
        <v>883.0999999999999</v>
      </c>
      <c r="F266" s="71">
        <v>771.05</v>
      </c>
      <c r="G266" s="72">
        <v>112.05</v>
      </c>
    </row>
    <row r="267" spans="1:7" ht="19.5" customHeight="1">
      <c r="A267" s="70" t="s">
        <v>38</v>
      </c>
      <c r="B267" s="136" t="s">
        <v>38</v>
      </c>
      <c r="C267" s="143" t="s">
        <v>38</v>
      </c>
      <c r="D267" s="70" t="s">
        <v>389</v>
      </c>
      <c r="E267" s="71">
        <f>SUM(F267:G267)</f>
        <v>759.99</v>
      </c>
      <c r="F267" s="71">
        <v>759.99</v>
      </c>
      <c r="G267" s="72">
        <v>0</v>
      </c>
    </row>
    <row r="268" spans="1:7" ht="19.5" customHeight="1">
      <c r="A268" s="70" t="s">
        <v>390</v>
      </c>
      <c r="B268" s="136" t="s">
        <v>86</v>
      </c>
      <c r="C268" s="143" t="s">
        <v>154</v>
      </c>
      <c r="D268" s="70" t="s">
        <v>391</v>
      </c>
      <c r="E268" s="71">
        <f>SUM(F268:G268)</f>
        <v>273.85</v>
      </c>
      <c r="F268" s="71">
        <v>273.85</v>
      </c>
      <c r="G268" s="72">
        <v>0</v>
      </c>
    </row>
    <row r="269" spans="1:7" ht="19.5" customHeight="1">
      <c r="A269" s="70" t="s">
        <v>390</v>
      </c>
      <c r="B269" s="136" t="s">
        <v>89</v>
      </c>
      <c r="C269" s="143" t="s">
        <v>154</v>
      </c>
      <c r="D269" s="70" t="s">
        <v>392</v>
      </c>
      <c r="E269" s="71">
        <f>SUM(F269:G269)</f>
        <v>5.74</v>
      </c>
      <c r="F269" s="71">
        <v>5.74</v>
      </c>
      <c r="G269" s="72">
        <v>0</v>
      </c>
    </row>
    <row r="270" spans="1:7" ht="19.5" customHeight="1">
      <c r="A270" s="70" t="s">
        <v>390</v>
      </c>
      <c r="B270" s="136" t="s">
        <v>262</v>
      </c>
      <c r="C270" s="143" t="s">
        <v>154</v>
      </c>
      <c r="D270" s="70" t="s">
        <v>425</v>
      </c>
      <c r="E270" s="71">
        <f>SUM(F270:G270)</f>
        <v>230.4</v>
      </c>
      <c r="F270" s="71">
        <v>230.4</v>
      </c>
      <c r="G270" s="72">
        <v>0</v>
      </c>
    </row>
    <row r="271" spans="1:7" ht="19.5" customHeight="1">
      <c r="A271" s="70" t="s">
        <v>390</v>
      </c>
      <c r="B271" s="136" t="s">
        <v>95</v>
      </c>
      <c r="C271" s="143" t="s">
        <v>154</v>
      </c>
      <c r="D271" s="70" t="s">
        <v>394</v>
      </c>
      <c r="E271" s="71">
        <f>SUM(F271:G271)</f>
        <v>120</v>
      </c>
      <c r="F271" s="71">
        <v>120</v>
      </c>
      <c r="G271" s="72">
        <v>0</v>
      </c>
    </row>
    <row r="272" spans="1:7" ht="19.5" customHeight="1">
      <c r="A272" s="70" t="s">
        <v>390</v>
      </c>
      <c r="B272" s="136" t="s">
        <v>397</v>
      </c>
      <c r="C272" s="143" t="s">
        <v>154</v>
      </c>
      <c r="D272" s="70" t="s">
        <v>240</v>
      </c>
      <c r="E272" s="71">
        <f>SUM(F272:G272)</f>
        <v>60</v>
      </c>
      <c r="F272" s="71">
        <v>60</v>
      </c>
      <c r="G272" s="72">
        <v>0</v>
      </c>
    </row>
    <row r="273" spans="1:7" ht="19.5" customHeight="1">
      <c r="A273" s="70" t="s">
        <v>390</v>
      </c>
      <c r="B273" s="136" t="s">
        <v>109</v>
      </c>
      <c r="C273" s="143" t="s">
        <v>154</v>
      </c>
      <c r="D273" s="70" t="s">
        <v>241</v>
      </c>
      <c r="E273" s="71">
        <f>SUM(F273:G273)</f>
        <v>70</v>
      </c>
      <c r="F273" s="71">
        <v>70</v>
      </c>
      <c r="G273" s="72">
        <v>0</v>
      </c>
    </row>
    <row r="274" spans="1:7" ht="19.5" customHeight="1">
      <c r="A274" s="70" t="s">
        <v>38</v>
      </c>
      <c r="B274" s="136" t="s">
        <v>38</v>
      </c>
      <c r="C274" s="143" t="s">
        <v>38</v>
      </c>
      <c r="D274" s="70" t="s">
        <v>398</v>
      </c>
      <c r="E274" s="71">
        <f>SUM(F274:G274)</f>
        <v>112.05</v>
      </c>
      <c r="F274" s="71">
        <v>0</v>
      </c>
      <c r="G274" s="72">
        <v>112.05</v>
      </c>
    </row>
    <row r="275" spans="1:7" ht="19.5" customHeight="1">
      <c r="A275" s="70" t="s">
        <v>399</v>
      </c>
      <c r="B275" s="136" t="s">
        <v>249</v>
      </c>
      <c r="C275" s="143" t="s">
        <v>154</v>
      </c>
      <c r="D275" s="70" t="s">
        <v>420</v>
      </c>
      <c r="E275" s="71">
        <f>SUM(F275:G275)</f>
        <v>42.37</v>
      </c>
      <c r="F275" s="71">
        <v>0</v>
      </c>
      <c r="G275" s="72">
        <v>42.37</v>
      </c>
    </row>
    <row r="276" spans="1:7" ht="19.5" customHeight="1">
      <c r="A276" s="70" t="s">
        <v>399</v>
      </c>
      <c r="B276" s="136" t="s">
        <v>112</v>
      </c>
      <c r="C276" s="143" t="s">
        <v>154</v>
      </c>
      <c r="D276" s="70" t="s">
        <v>405</v>
      </c>
      <c r="E276" s="71">
        <f>SUM(F276:G276)</f>
        <v>25.48</v>
      </c>
      <c r="F276" s="71">
        <v>0</v>
      </c>
      <c r="G276" s="72">
        <v>25.48</v>
      </c>
    </row>
    <row r="277" spans="1:7" ht="19.5" customHeight="1">
      <c r="A277" s="70" t="s">
        <v>399</v>
      </c>
      <c r="B277" s="136" t="s">
        <v>397</v>
      </c>
      <c r="C277" s="143" t="s">
        <v>154</v>
      </c>
      <c r="D277" s="70" t="s">
        <v>406</v>
      </c>
      <c r="E277" s="71">
        <f>SUM(F277:G277)</f>
        <v>22.2</v>
      </c>
      <c r="F277" s="71">
        <v>0</v>
      </c>
      <c r="G277" s="72">
        <v>22.2</v>
      </c>
    </row>
    <row r="278" spans="1:7" ht="19.5" customHeight="1">
      <c r="A278" s="70" t="s">
        <v>399</v>
      </c>
      <c r="B278" s="136" t="s">
        <v>99</v>
      </c>
      <c r="C278" s="143" t="s">
        <v>154</v>
      </c>
      <c r="D278" s="70" t="s">
        <v>245</v>
      </c>
      <c r="E278" s="71">
        <f>SUM(F278:G278)</f>
        <v>5</v>
      </c>
      <c r="F278" s="71">
        <v>0</v>
      </c>
      <c r="G278" s="72">
        <v>5</v>
      </c>
    </row>
    <row r="279" spans="1:7" ht="19.5" customHeight="1">
      <c r="A279" s="70" t="s">
        <v>399</v>
      </c>
      <c r="B279" s="136" t="s">
        <v>101</v>
      </c>
      <c r="C279" s="143" t="s">
        <v>154</v>
      </c>
      <c r="D279" s="70" t="s">
        <v>246</v>
      </c>
      <c r="E279" s="71">
        <f>SUM(F279:G279)</f>
        <v>5</v>
      </c>
      <c r="F279" s="71">
        <v>0</v>
      </c>
      <c r="G279" s="72">
        <v>5</v>
      </c>
    </row>
    <row r="280" spans="1:7" ht="19.5" customHeight="1">
      <c r="A280" s="70" t="s">
        <v>399</v>
      </c>
      <c r="B280" s="136" t="s">
        <v>407</v>
      </c>
      <c r="C280" s="143" t="s">
        <v>154</v>
      </c>
      <c r="D280" s="70" t="s">
        <v>248</v>
      </c>
      <c r="E280" s="71">
        <f>SUM(F280:G280)</f>
        <v>2</v>
      </c>
      <c r="F280" s="71">
        <v>0</v>
      </c>
      <c r="G280" s="72">
        <v>2</v>
      </c>
    </row>
    <row r="281" spans="1:7" ht="19.5" customHeight="1">
      <c r="A281" s="70" t="s">
        <v>399</v>
      </c>
      <c r="B281" s="136" t="s">
        <v>421</v>
      </c>
      <c r="C281" s="143" t="s">
        <v>154</v>
      </c>
      <c r="D281" s="70" t="s">
        <v>261</v>
      </c>
      <c r="E281" s="71">
        <f>SUM(F281:G281)</f>
        <v>10</v>
      </c>
      <c r="F281" s="71">
        <v>0</v>
      </c>
      <c r="G281" s="72">
        <v>10</v>
      </c>
    </row>
    <row r="282" spans="1:7" ht="19.5" customHeight="1">
      <c r="A282" s="70" t="s">
        <v>38</v>
      </c>
      <c r="B282" s="136" t="s">
        <v>38</v>
      </c>
      <c r="C282" s="143" t="s">
        <v>38</v>
      </c>
      <c r="D282" s="70" t="s">
        <v>255</v>
      </c>
      <c r="E282" s="71">
        <f>SUM(F282:G282)</f>
        <v>11.06</v>
      </c>
      <c r="F282" s="71">
        <v>11.06</v>
      </c>
      <c r="G282" s="72">
        <v>0</v>
      </c>
    </row>
    <row r="283" spans="1:7" ht="19.5" customHeight="1">
      <c r="A283" s="70" t="s">
        <v>414</v>
      </c>
      <c r="B283" s="136" t="s">
        <v>86</v>
      </c>
      <c r="C283" s="143" t="s">
        <v>154</v>
      </c>
      <c r="D283" s="70" t="s">
        <v>415</v>
      </c>
      <c r="E283" s="71">
        <f>SUM(F283:G283)</f>
        <v>11.06</v>
      </c>
      <c r="F283" s="71">
        <v>11.06</v>
      </c>
      <c r="G283" s="72">
        <v>0</v>
      </c>
    </row>
    <row r="284" spans="1:7" ht="19.5" customHeight="1">
      <c r="A284" s="70" t="s">
        <v>38</v>
      </c>
      <c r="B284" s="136" t="s">
        <v>38</v>
      </c>
      <c r="C284" s="143" t="s">
        <v>38</v>
      </c>
      <c r="D284" s="70" t="s">
        <v>160</v>
      </c>
      <c r="E284" s="71">
        <f>SUM(F284:G284)</f>
        <v>16.5</v>
      </c>
      <c r="F284" s="71">
        <v>0</v>
      </c>
      <c r="G284" s="72">
        <v>16.5</v>
      </c>
    </row>
    <row r="285" spans="1:7" ht="19.5" customHeight="1">
      <c r="A285" s="70" t="s">
        <v>38</v>
      </c>
      <c r="B285" s="136" t="s">
        <v>38</v>
      </c>
      <c r="C285" s="143" t="s">
        <v>38</v>
      </c>
      <c r="D285" s="70" t="s">
        <v>398</v>
      </c>
      <c r="E285" s="71">
        <f>SUM(F285:G285)</f>
        <v>16.5</v>
      </c>
      <c r="F285" s="71">
        <v>0</v>
      </c>
      <c r="G285" s="72">
        <v>16.5</v>
      </c>
    </row>
    <row r="286" spans="1:7" ht="19.5" customHeight="1">
      <c r="A286" s="70" t="s">
        <v>399</v>
      </c>
      <c r="B286" s="136" t="s">
        <v>112</v>
      </c>
      <c r="C286" s="143" t="s">
        <v>161</v>
      </c>
      <c r="D286" s="70" t="s">
        <v>405</v>
      </c>
      <c r="E286" s="71">
        <f>SUM(F286:G286)</f>
        <v>5.5</v>
      </c>
      <c r="F286" s="71">
        <v>0</v>
      </c>
      <c r="G286" s="72">
        <v>5.5</v>
      </c>
    </row>
    <row r="287" spans="1:7" ht="19.5" customHeight="1">
      <c r="A287" s="70" t="s">
        <v>399</v>
      </c>
      <c r="B287" s="136" t="s">
        <v>397</v>
      </c>
      <c r="C287" s="143" t="s">
        <v>161</v>
      </c>
      <c r="D287" s="70" t="s">
        <v>406</v>
      </c>
      <c r="E287" s="71">
        <f>SUM(F287:G287)</f>
        <v>3.5</v>
      </c>
      <c r="F287" s="71">
        <v>0</v>
      </c>
      <c r="G287" s="72">
        <v>3.5</v>
      </c>
    </row>
    <row r="288" spans="1:7" ht="19.5" customHeight="1">
      <c r="A288" s="70" t="s">
        <v>399</v>
      </c>
      <c r="B288" s="136" t="s">
        <v>101</v>
      </c>
      <c r="C288" s="143" t="s">
        <v>161</v>
      </c>
      <c r="D288" s="70" t="s">
        <v>246</v>
      </c>
      <c r="E288" s="71">
        <f>SUM(F288:G288)</f>
        <v>1</v>
      </c>
      <c r="F288" s="71">
        <v>0</v>
      </c>
      <c r="G288" s="72">
        <v>1</v>
      </c>
    </row>
    <row r="289" spans="1:7" ht="19.5" customHeight="1">
      <c r="A289" s="70" t="s">
        <v>399</v>
      </c>
      <c r="B289" s="136" t="s">
        <v>407</v>
      </c>
      <c r="C289" s="143" t="s">
        <v>161</v>
      </c>
      <c r="D289" s="70" t="s">
        <v>248</v>
      </c>
      <c r="E289" s="71">
        <f>SUM(F289:G289)</f>
        <v>0.5</v>
      </c>
      <c r="F289" s="71">
        <v>0</v>
      </c>
      <c r="G289" s="72">
        <v>0.5</v>
      </c>
    </row>
    <row r="290" spans="1:7" ht="19.5" customHeight="1">
      <c r="A290" s="70" t="s">
        <v>399</v>
      </c>
      <c r="B290" s="136" t="s">
        <v>421</v>
      </c>
      <c r="C290" s="143" t="s">
        <v>161</v>
      </c>
      <c r="D290" s="70" t="s">
        <v>261</v>
      </c>
      <c r="E290" s="71">
        <f>SUM(F290:G290)</f>
        <v>6</v>
      </c>
      <c r="F290" s="71">
        <v>0</v>
      </c>
      <c r="G290" s="72">
        <v>6</v>
      </c>
    </row>
    <row r="291" spans="1:7" ht="19.5" customHeight="1">
      <c r="A291" s="70" t="s">
        <v>38</v>
      </c>
      <c r="B291" s="136" t="s">
        <v>38</v>
      </c>
      <c r="C291" s="143" t="s">
        <v>38</v>
      </c>
      <c r="D291" s="70" t="s">
        <v>162</v>
      </c>
      <c r="E291" s="71">
        <f>SUM(F291:G291)</f>
        <v>4454.110000000001</v>
      </c>
      <c r="F291" s="71">
        <v>3300.36</v>
      </c>
      <c r="G291" s="72">
        <v>1153.75</v>
      </c>
    </row>
    <row r="292" spans="1:7" ht="19.5" customHeight="1">
      <c r="A292" s="70" t="s">
        <v>38</v>
      </c>
      <c r="B292" s="136" t="s">
        <v>38</v>
      </c>
      <c r="C292" s="143" t="s">
        <v>38</v>
      </c>
      <c r="D292" s="70" t="s">
        <v>163</v>
      </c>
      <c r="E292" s="71">
        <f>SUM(F292:G292)</f>
        <v>4005.3</v>
      </c>
      <c r="F292" s="71">
        <v>2909.55</v>
      </c>
      <c r="G292" s="72">
        <v>1095.75</v>
      </c>
    </row>
    <row r="293" spans="1:7" ht="19.5" customHeight="1">
      <c r="A293" s="70" t="s">
        <v>38</v>
      </c>
      <c r="B293" s="136" t="s">
        <v>38</v>
      </c>
      <c r="C293" s="143" t="s">
        <v>38</v>
      </c>
      <c r="D293" s="70" t="s">
        <v>389</v>
      </c>
      <c r="E293" s="71">
        <f>SUM(F293:G293)</f>
        <v>2909.45</v>
      </c>
      <c r="F293" s="71">
        <v>2909.45</v>
      </c>
      <c r="G293" s="72">
        <v>0</v>
      </c>
    </row>
    <row r="294" spans="1:7" ht="19.5" customHeight="1">
      <c r="A294" s="70" t="s">
        <v>390</v>
      </c>
      <c r="B294" s="136" t="s">
        <v>86</v>
      </c>
      <c r="C294" s="143" t="s">
        <v>164</v>
      </c>
      <c r="D294" s="70" t="s">
        <v>391</v>
      </c>
      <c r="E294" s="71">
        <f>SUM(F294:G294)</f>
        <v>221.29</v>
      </c>
      <c r="F294" s="71">
        <v>221.29</v>
      </c>
      <c r="G294" s="72">
        <v>0</v>
      </c>
    </row>
    <row r="295" spans="1:7" ht="19.5" customHeight="1">
      <c r="A295" s="70" t="s">
        <v>390</v>
      </c>
      <c r="B295" s="136" t="s">
        <v>89</v>
      </c>
      <c r="C295" s="143" t="s">
        <v>164</v>
      </c>
      <c r="D295" s="70" t="s">
        <v>392</v>
      </c>
      <c r="E295" s="71">
        <f>SUM(F295:G295)</f>
        <v>144.63</v>
      </c>
      <c r="F295" s="71">
        <v>144.63</v>
      </c>
      <c r="G295" s="72">
        <v>0</v>
      </c>
    </row>
    <row r="296" spans="1:7" ht="19.5" customHeight="1">
      <c r="A296" s="70" t="s">
        <v>390</v>
      </c>
      <c r="B296" s="136" t="s">
        <v>262</v>
      </c>
      <c r="C296" s="143" t="s">
        <v>164</v>
      </c>
      <c r="D296" s="70" t="s">
        <v>425</v>
      </c>
      <c r="E296" s="71">
        <f>SUM(F296:G296)</f>
        <v>180</v>
      </c>
      <c r="F296" s="71">
        <v>180</v>
      </c>
      <c r="G296" s="72">
        <v>0</v>
      </c>
    </row>
    <row r="297" spans="1:7" ht="19.5" customHeight="1">
      <c r="A297" s="70" t="s">
        <v>390</v>
      </c>
      <c r="B297" s="136" t="s">
        <v>95</v>
      </c>
      <c r="C297" s="143" t="s">
        <v>164</v>
      </c>
      <c r="D297" s="70" t="s">
        <v>394</v>
      </c>
      <c r="E297" s="71">
        <f>SUM(F297:G297)</f>
        <v>153.8</v>
      </c>
      <c r="F297" s="71">
        <v>153.8</v>
      </c>
      <c r="G297" s="72">
        <v>0</v>
      </c>
    </row>
    <row r="298" spans="1:7" ht="19.5" customHeight="1">
      <c r="A298" s="70" t="s">
        <v>390</v>
      </c>
      <c r="B298" s="136" t="s">
        <v>249</v>
      </c>
      <c r="C298" s="143" t="s">
        <v>164</v>
      </c>
      <c r="D298" s="70" t="s">
        <v>429</v>
      </c>
      <c r="E298" s="71">
        <f>SUM(F298:G298)</f>
        <v>76.9</v>
      </c>
      <c r="F298" s="71">
        <v>76.9</v>
      </c>
      <c r="G298" s="72">
        <v>0</v>
      </c>
    </row>
    <row r="299" spans="1:7" ht="19.5" customHeight="1">
      <c r="A299" s="70" t="s">
        <v>390</v>
      </c>
      <c r="B299" s="136" t="s">
        <v>97</v>
      </c>
      <c r="C299" s="143" t="s">
        <v>164</v>
      </c>
      <c r="D299" s="70" t="s">
        <v>395</v>
      </c>
      <c r="E299" s="71">
        <f>SUM(F299:G299)</f>
        <v>106.68</v>
      </c>
      <c r="F299" s="71">
        <v>106.68</v>
      </c>
      <c r="G299" s="72">
        <v>0</v>
      </c>
    </row>
    <row r="300" spans="1:7" ht="19.5" customHeight="1">
      <c r="A300" s="70" t="s">
        <v>390</v>
      </c>
      <c r="B300" s="136" t="s">
        <v>426</v>
      </c>
      <c r="C300" s="143" t="s">
        <v>164</v>
      </c>
      <c r="D300" s="70" t="s">
        <v>427</v>
      </c>
      <c r="E300" s="71">
        <f>SUM(F300:G300)</f>
        <v>11.53</v>
      </c>
      <c r="F300" s="71">
        <v>11.53</v>
      </c>
      <c r="G300" s="72">
        <v>0</v>
      </c>
    </row>
    <row r="301" spans="1:7" ht="19.5" customHeight="1">
      <c r="A301" s="70" t="s">
        <v>390</v>
      </c>
      <c r="B301" s="136" t="s">
        <v>397</v>
      </c>
      <c r="C301" s="143" t="s">
        <v>164</v>
      </c>
      <c r="D301" s="70" t="s">
        <v>240</v>
      </c>
      <c r="E301" s="71">
        <f>SUM(F301:G301)</f>
        <v>346.9</v>
      </c>
      <c r="F301" s="71">
        <v>346.9</v>
      </c>
      <c r="G301" s="72">
        <v>0</v>
      </c>
    </row>
    <row r="302" spans="1:7" ht="19.5" customHeight="1">
      <c r="A302" s="70" t="s">
        <v>390</v>
      </c>
      <c r="B302" s="136" t="s">
        <v>109</v>
      </c>
      <c r="C302" s="143" t="s">
        <v>164</v>
      </c>
      <c r="D302" s="70" t="s">
        <v>241</v>
      </c>
      <c r="E302" s="71">
        <f>SUM(F302:G302)</f>
        <v>1667.72</v>
      </c>
      <c r="F302" s="71">
        <v>1667.72</v>
      </c>
      <c r="G302" s="72">
        <v>0</v>
      </c>
    </row>
    <row r="303" spans="1:7" ht="19.5" customHeight="1">
      <c r="A303" s="70" t="s">
        <v>38</v>
      </c>
      <c r="B303" s="136" t="s">
        <v>38</v>
      </c>
      <c r="C303" s="143" t="s">
        <v>38</v>
      </c>
      <c r="D303" s="70" t="s">
        <v>398</v>
      </c>
      <c r="E303" s="71">
        <f>SUM(F303:G303)</f>
        <v>1095.75</v>
      </c>
      <c r="F303" s="71">
        <v>0</v>
      </c>
      <c r="G303" s="72">
        <v>1095.75</v>
      </c>
    </row>
    <row r="304" spans="1:7" ht="19.5" customHeight="1">
      <c r="A304" s="70" t="s">
        <v>399</v>
      </c>
      <c r="B304" s="136" t="s">
        <v>249</v>
      </c>
      <c r="C304" s="143" t="s">
        <v>164</v>
      </c>
      <c r="D304" s="70" t="s">
        <v>420</v>
      </c>
      <c r="E304" s="71">
        <f>SUM(F304:G304)</f>
        <v>210</v>
      </c>
      <c r="F304" s="71">
        <v>0</v>
      </c>
      <c r="G304" s="72">
        <v>210</v>
      </c>
    </row>
    <row r="305" spans="1:7" ht="19.5" customHeight="1">
      <c r="A305" s="70" t="s">
        <v>399</v>
      </c>
      <c r="B305" s="136" t="s">
        <v>112</v>
      </c>
      <c r="C305" s="143" t="s">
        <v>164</v>
      </c>
      <c r="D305" s="70" t="s">
        <v>405</v>
      </c>
      <c r="E305" s="71">
        <f>SUM(F305:G305)</f>
        <v>506.25</v>
      </c>
      <c r="F305" s="71">
        <v>0</v>
      </c>
      <c r="G305" s="72">
        <v>506.25</v>
      </c>
    </row>
    <row r="306" spans="1:7" ht="19.5" customHeight="1">
      <c r="A306" s="70" t="s">
        <v>399</v>
      </c>
      <c r="B306" s="136" t="s">
        <v>397</v>
      </c>
      <c r="C306" s="143" t="s">
        <v>164</v>
      </c>
      <c r="D306" s="70" t="s">
        <v>406</v>
      </c>
      <c r="E306" s="71">
        <f>SUM(F306:G306)</f>
        <v>90</v>
      </c>
      <c r="F306" s="71">
        <v>0</v>
      </c>
      <c r="G306" s="72">
        <v>90</v>
      </c>
    </row>
    <row r="307" spans="1:7" ht="19.5" customHeight="1">
      <c r="A307" s="70" t="s">
        <v>399</v>
      </c>
      <c r="B307" s="136" t="s">
        <v>101</v>
      </c>
      <c r="C307" s="143" t="s">
        <v>164</v>
      </c>
      <c r="D307" s="70" t="s">
        <v>246</v>
      </c>
      <c r="E307" s="71">
        <f>SUM(F307:G307)</f>
        <v>120</v>
      </c>
      <c r="F307" s="71">
        <v>0</v>
      </c>
      <c r="G307" s="72">
        <v>120</v>
      </c>
    </row>
    <row r="308" spans="1:7" ht="19.5" customHeight="1">
      <c r="A308" s="70" t="s">
        <v>399</v>
      </c>
      <c r="B308" s="136" t="s">
        <v>407</v>
      </c>
      <c r="C308" s="143" t="s">
        <v>164</v>
      </c>
      <c r="D308" s="70" t="s">
        <v>248</v>
      </c>
      <c r="E308" s="71">
        <f>SUM(F308:G308)</f>
        <v>5</v>
      </c>
      <c r="F308" s="71">
        <v>0</v>
      </c>
      <c r="G308" s="72">
        <v>5</v>
      </c>
    </row>
    <row r="309" spans="1:7" ht="19.5" customHeight="1">
      <c r="A309" s="70" t="s">
        <v>399</v>
      </c>
      <c r="B309" s="136" t="s">
        <v>408</v>
      </c>
      <c r="C309" s="143" t="s">
        <v>164</v>
      </c>
      <c r="D309" s="70" t="s">
        <v>409</v>
      </c>
      <c r="E309" s="71">
        <f>SUM(F309:G309)</f>
        <v>41.17</v>
      </c>
      <c r="F309" s="71">
        <v>0</v>
      </c>
      <c r="G309" s="72">
        <v>41.17</v>
      </c>
    </row>
    <row r="310" spans="1:7" ht="19.5" customHeight="1">
      <c r="A310" s="70" t="s">
        <v>399</v>
      </c>
      <c r="B310" s="136" t="s">
        <v>410</v>
      </c>
      <c r="C310" s="143" t="s">
        <v>164</v>
      </c>
      <c r="D310" s="70" t="s">
        <v>411</v>
      </c>
      <c r="E310" s="71">
        <f>SUM(F310:G310)</f>
        <v>6.64</v>
      </c>
      <c r="F310" s="71">
        <v>0</v>
      </c>
      <c r="G310" s="72">
        <v>6.64</v>
      </c>
    </row>
    <row r="311" spans="1:7" ht="19.5" customHeight="1">
      <c r="A311" s="70" t="s">
        <v>399</v>
      </c>
      <c r="B311" s="136" t="s">
        <v>421</v>
      </c>
      <c r="C311" s="143" t="s">
        <v>164</v>
      </c>
      <c r="D311" s="70" t="s">
        <v>261</v>
      </c>
      <c r="E311" s="71">
        <f>SUM(F311:G311)</f>
        <v>116</v>
      </c>
      <c r="F311" s="71">
        <v>0</v>
      </c>
      <c r="G311" s="72">
        <v>116</v>
      </c>
    </row>
    <row r="312" spans="1:7" ht="19.5" customHeight="1">
      <c r="A312" s="70" t="s">
        <v>399</v>
      </c>
      <c r="B312" s="136" t="s">
        <v>109</v>
      </c>
      <c r="C312" s="143" t="s">
        <v>164</v>
      </c>
      <c r="D312" s="70" t="s">
        <v>251</v>
      </c>
      <c r="E312" s="71">
        <f>SUM(F312:G312)</f>
        <v>0.69</v>
      </c>
      <c r="F312" s="71">
        <v>0</v>
      </c>
      <c r="G312" s="72">
        <v>0.69</v>
      </c>
    </row>
    <row r="313" spans="1:7" ht="19.5" customHeight="1">
      <c r="A313" s="70" t="s">
        <v>38</v>
      </c>
      <c r="B313" s="136" t="s">
        <v>38</v>
      </c>
      <c r="C313" s="143" t="s">
        <v>38</v>
      </c>
      <c r="D313" s="70" t="s">
        <v>255</v>
      </c>
      <c r="E313" s="71">
        <f>SUM(F313:G313)</f>
        <v>0.1</v>
      </c>
      <c r="F313" s="71">
        <v>0.1</v>
      </c>
      <c r="G313" s="72">
        <v>0</v>
      </c>
    </row>
    <row r="314" spans="1:7" ht="19.5" customHeight="1">
      <c r="A314" s="70" t="s">
        <v>414</v>
      </c>
      <c r="B314" s="136" t="s">
        <v>249</v>
      </c>
      <c r="C314" s="143" t="s">
        <v>164</v>
      </c>
      <c r="D314" s="70" t="s">
        <v>417</v>
      </c>
      <c r="E314" s="71">
        <f>SUM(F314:G314)</f>
        <v>0.1</v>
      </c>
      <c r="F314" s="71">
        <v>0.1</v>
      </c>
      <c r="G314" s="72">
        <v>0</v>
      </c>
    </row>
    <row r="315" spans="1:7" ht="19.5" customHeight="1">
      <c r="A315" s="70" t="s">
        <v>38</v>
      </c>
      <c r="B315" s="136" t="s">
        <v>38</v>
      </c>
      <c r="C315" s="143" t="s">
        <v>38</v>
      </c>
      <c r="D315" s="70" t="s">
        <v>165</v>
      </c>
      <c r="E315" s="71">
        <f>SUM(F315:G315)</f>
        <v>448.81</v>
      </c>
      <c r="F315" s="71">
        <v>390.81</v>
      </c>
      <c r="G315" s="72">
        <v>58</v>
      </c>
    </row>
    <row r="316" spans="1:7" ht="19.5" customHeight="1">
      <c r="A316" s="70" t="s">
        <v>38</v>
      </c>
      <c r="B316" s="136" t="s">
        <v>38</v>
      </c>
      <c r="C316" s="143" t="s">
        <v>38</v>
      </c>
      <c r="D316" s="70" t="s">
        <v>389</v>
      </c>
      <c r="E316" s="71">
        <f>SUM(F316:G316)</f>
        <v>390.81</v>
      </c>
      <c r="F316" s="71">
        <v>390.81</v>
      </c>
      <c r="G316" s="72">
        <v>0</v>
      </c>
    </row>
    <row r="317" spans="1:7" ht="19.5" customHeight="1">
      <c r="A317" s="70" t="s">
        <v>390</v>
      </c>
      <c r="B317" s="136" t="s">
        <v>86</v>
      </c>
      <c r="C317" s="143" t="s">
        <v>166</v>
      </c>
      <c r="D317" s="70" t="s">
        <v>391</v>
      </c>
      <c r="E317" s="71">
        <f>SUM(F317:G317)</f>
        <v>166</v>
      </c>
      <c r="F317" s="71">
        <v>166</v>
      </c>
      <c r="G317" s="72">
        <v>0</v>
      </c>
    </row>
    <row r="318" spans="1:7" ht="19.5" customHeight="1">
      <c r="A318" s="70" t="s">
        <v>390</v>
      </c>
      <c r="B318" s="136" t="s">
        <v>89</v>
      </c>
      <c r="C318" s="143" t="s">
        <v>166</v>
      </c>
      <c r="D318" s="70" t="s">
        <v>392</v>
      </c>
      <c r="E318" s="71">
        <f>SUM(F318:G318)</f>
        <v>3.57</v>
      </c>
      <c r="F318" s="71">
        <v>3.57</v>
      </c>
      <c r="G318" s="72">
        <v>0</v>
      </c>
    </row>
    <row r="319" spans="1:7" ht="19.5" customHeight="1">
      <c r="A319" s="70" t="s">
        <v>390</v>
      </c>
      <c r="B319" s="136" t="s">
        <v>262</v>
      </c>
      <c r="C319" s="143" t="s">
        <v>166</v>
      </c>
      <c r="D319" s="70" t="s">
        <v>425</v>
      </c>
      <c r="E319" s="71">
        <f>SUM(F319:G319)</f>
        <v>121.55</v>
      </c>
      <c r="F319" s="71">
        <v>121.55</v>
      </c>
      <c r="G319" s="72">
        <v>0</v>
      </c>
    </row>
    <row r="320" spans="1:7" ht="19.5" customHeight="1">
      <c r="A320" s="70" t="s">
        <v>390</v>
      </c>
      <c r="B320" s="136" t="s">
        <v>95</v>
      </c>
      <c r="C320" s="143" t="s">
        <v>166</v>
      </c>
      <c r="D320" s="70" t="s">
        <v>394</v>
      </c>
      <c r="E320" s="71">
        <f>SUM(F320:G320)</f>
        <v>26.2</v>
      </c>
      <c r="F320" s="71">
        <v>26.2</v>
      </c>
      <c r="G320" s="72">
        <v>0</v>
      </c>
    </row>
    <row r="321" spans="1:7" ht="19.5" customHeight="1">
      <c r="A321" s="70" t="s">
        <v>390</v>
      </c>
      <c r="B321" s="136" t="s">
        <v>249</v>
      </c>
      <c r="C321" s="143" t="s">
        <v>166</v>
      </c>
      <c r="D321" s="70" t="s">
        <v>429</v>
      </c>
      <c r="E321" s="71">
        <f>SUM(F321:G321)</f>
        <v>23.29</v>
      </c>
      <c r="F321" s="71">
        <v>23.29</v>
      </c>
      <c r="G321" s="72">
        <v>0</v>
      </c>
    </row>
    <row r="322" spans="1:7" ht="19.5" customHeight="1">
      <c r="A322" s="70" t="s">
        <v>390</v>
      </c>
      <c r="B322" s="136" t="s">
        <v>97</v>
      </c>
      <c r="C322" s="143" t="s">
        <v>166</v>
      </c>
      <c r="D322" s="70" t="s">
        <v>395</v>
      </c>
      <c r="E322" s="71">
        <f>SUM(F322:G322)</f>
        <v>27.37</v>
      </c>
      <c r="F322" s="71">
        <v>27.37</v>
      </c>
      <c r="G322" s="72">
        <v>0</v>
      </c>
    </row>
    <row r="323" spans="1:7" ht="19.5" customHeight="1">
      <c r="A323" s="70" t="s">
        <v>390</v>
      </c>
      <c r="B323" s="136" t="s">
        <v>426</v>
      </c>
      <c r="C323" s="143" t="s">
        <v>166</v>
      </c>
      <c r="D323" s="70" t="s">
        <v>427</v>
      </c>
      <c r="E323" s="71">
        <f>SUM(F323:G323)</f>
        <v>2.33</v>
      </c>
      <c r="F323" s="71">
        <v>2.33</v>
      </c>
      <c r="G323" s="72">
        <v>0</v>
      </c>
    </row>
    <row r="324" spans="1:7" ht="19.5" customHeight="1">
      <c r="A324" s="70" t="s">
        <v>390</v>
      </c>
      <c r="B324" s="136" t="s">
        <v>397</v>
      </c>
      <c r="C324" s="143" t="s">
        <v>166</v>
      </c>
      <c r="D324" s="70" t="s">
        <v>240</v>
      </c>
      <c r="E324" s="71">
        <f>SUM(F324:G324)</f>
        <v>20.5</v>
      </c>
      <c r="F324" s="71">
        <v>20.5</v>
      </c>
      <c r="G324" s="72">
        <v>0</v>
      </c>
    </row>
    <row r="325" spans="1:7" ht="19.5" customHeight="1">
      <c r="A325" s="70" t="s">
        <v>38</v>
      </c>
      <c r="B325" s="136" t="s">
        <v>38</v>
      </c>
      <c r="C325" s="143" t="s">
        <v>38</v>
      </c>
      <c r="D325" s="70" t="s">
        <v>398</v>
      </c>
      <c r="E325" s="71">
        <f>SUM(F325:G325)</f>
        <v>58</v>
      </c>
      <c r="F325" s="71">
        <v>0</v>
      </c>
      <c r="G325" s="72">
        <v>58</v>
      </c>
    </row>
    <row r="326" spans="1:7" ht="19.5" customHeight="1">
      <c r="A326" s="70" t="s">
        <v>399</v>
      </c>
      <c r="B326" s="136" t="s">
        <v>249</v>
      </c>
      <c r="C326" s="143" t="s">
        <v>166</v>
      </c>
      <c r="D326" s="70" t="s">
        <v>420</v>
      </c>
      <c r="E326" s="71">
        <f>SUM(F326:G326)</f>
        <v>18</v>
      </c>
      <c r="F326" s="71">
        <v>0</v>
      </c>
      <c r="G326" s="72">
        <v>18</v>
      </c>
    </row>
    <row r="327" spans="1:7" ht="19.5" customHeight="1">
      <c r="A327" s="70" t="s">
        <v>399</v>
      </c>
      <c r="B327" s="136" t="s">
        <v>112</v>
      </c>
      <c r="C327" s="143" t="s">
        <v>166</v>
      </c>
      <c r="D327" s="70" t="s">
        <v>405</v>
      </c>
      <c r="E327" s="71">
        <f>SUM(F327:G327)</f>
        <v>20</v>
      </c>
      <c r="F327" s="71">
        <v>0</v>
      </c>
      <c r="G327" s="72">
        <v>20</v>
      </c>
    </row>
    <row r="328" spans="1:7" ht="19.5" customHeight="1">
      <c r="A328" s="70" t="s">
        <v>399</v>
      </c>
      <c r="B328" s="136" t="s">
        <v>397</v>
      </c>
      <c r="C328" s="143" t="s">
        <v>166</v>
      </c>
      <c r="D328" s="70" t="s">
        <v>406</v>
      </c>
      <c r="E328" s="71">
        <f>SUM(F328:G328)</f>
        <v>3.1</v>
      </c>
      <c r="F328" s="71">
        <v>0</v>
      </c>
      <c r="G328" s="72">
        <v>3.1</v>
      </c>
    </row>
    <row r="329" spans="1:7" ht="19.5" customHeight="1">
      <c r="A329" s="70" t="s">
        <v>399</v>
      </c>
      <c r="B329" s="136" t="s">
        <v>99</v>
      </c>
      <c r="C329" s="143" t="s">
        <v>166</v>
      </c>
      <c r="D329" s="70" t="s">
        <v>245</v>
      </c>
      <c r="E329" s="71">
        <f>SUM(F329:G329)</f>
        <v>1</v>
      </c>
      <c r="F329" s="71">
        <v>0</v>
      </c>
      <c r="G329" s="72">
        <v>1</v>
      </c>
    </row>
    <row r="330" spans="1:7" ht="19.5" customHeight="1">
      <c r="A330" s="70" t="s">
        <v>399</v>
      </c>
      <c r="B330" s="136" t="s">
        <v>101</v>
      </c>
      <c r="C330" s="143" t="s">
        <v>166</v>
      </c>
      <c r="D330" s="70" t="s">
        <v>246</v>
      </c>
      <c r="E330" s="71">
        <f>SUM(F330:G330)</f>
        <v>13</v>
      </c>
      <c r="F330" s="71">
        <v>0</v>
      </c>
      <c r="G330" s="72">
        <v>13</v>
      </c>
    </row>
    <row r="331" spans="1:7" ht="19.5" customHeight="1">
      <c r="A331" s="70" t="s">
        <v>399</v>
      </c>
      <c r="B331" s="136" t="s">
        <v>407</v>
      </c>
      <c r="C331" s="143" t="s">
        <v>166</v>
      </c>
      <c r="D331" s="70" t="s">
        <v>248</v>
      </c>
      <c r="E331" s="71">
        <f>SUM(F331:G331)</f>
        <v>1.9</v>
      </c>
      <c r="F331" s="71">
        <v>0</v>
      </c>
      <c r="G331" s="72">
        <v>1.9</v>
      </c>
    </row>
    <row r="332" spans="1:7" ht="19.5" customHeight="1">
      <c r="A332" s="70" t="s">
        <v>399</v>
      </c>
      <c r="B332" s="136" t="s">
        <v>421</v>
      </c>
      <c r="C332" s="143" t="s">
        <v>166</v>
      </c>
      <c r="D332" s="70" t="s">
        <v>261</v>
      </c>
      <c r="E332" s="71">
        <f>SUM(F332:G332)</f>
        <v>1</v>
      </c>
      <c r="F332" s="71">
        <v>0</v>
      </c>
      <c r="G332" s="72">
        <v>1</v>
      </c>
    </row>
    <row r="333" spans="1:7" ht="19.5" customHeight="1">
      <c r="A333" s="70" t="s">
        <v>38</v>
      </c>
      <c r="B333" s="136" t="s">
        <v>38</v>
      </c>
      <c r="C333" s="143" t="s">
        <v>38</v>
      </c>
      <c r="D333" s="70" t="s">
        <v>167</v>
      </c>
      <c r="E333" s="71">
        <f>SUM(F333:G333)</f>
        <v>71.73</v>
      </c>
      <c r="F333" s="71">
        <v>40.18</v>
      </c>
      <c r="G333" s="72">
        <v>31.55</v>
      </c>
    </row>
    <row r="334" spans="1:7" ht="19.5" customHeight="1">
      <c r="A334" s="70" t="s">
        <v>38</v>
      </c>
      <c r="B334" s="136" t="s">
        <v>38</v>
      </c>
      <c r="C334" s="143" t="s">
        <v>38</v>
      </c>
      <c r="D334" s="70" t="s">
        <v>168</v>
      </c>
      <c r="E334" s="71">
        <f>SUM(F334:G334)</f>
        <v>71.73</v>
      </c>
      <c r="F334" s="71">
        <v>40.18</v>
      </c>
      <c r="G334" s="72">
        <v>31.55</v>
      </c>
    </row>
    <row r="335" spans="1:7" ht="19.5" customHeight="1">
      <c r="A335" s="70" t="s">
        <v>38</v>
      </c>
      <c r="B335" s="136" t="s">
        <v>38</v>
      </c>
      <c r="C335" s="143" t="s">
        <v>38</v>
      </c>
      <c r="D335" s="70" t="s">
        <v>389</v>
      </c>
      <c r="E335" s="71">
        <f>SUM(F335:G335)</f>
        <v>40.18</v>
      </c>
      <c r="F335" s="71">
        <v>40.18</v>
      </c>
      <c r="G335" s="72">
        <v>0</v>
      </c>
    </row>
    <row r="336" spans="1:7" ht="19.5" customHeight="1">
      <c r="A336" s="70" t="s">
        <v>390</v>
      </c>
      <c r="B336" s="136" t="s">
        <v>86</v>
      </c>
      <c r="C336" s="143" t="s">
        <v>169</v>
      </c>
      <c r="D336" s="70" t="s">
        <v>391</v>
      </c>
      <c r="E336" s="71">
        <f>SUM(F336:G336)</f>
        <v>32.18</v>
      </c>
      <c r="F336" s="71">
        <v>32.18</v>
      </c>
      <c r="G336" s="72">
        <v>0</v>
      </c>
    </row>
    <row r="337" spans="1:7" ht="19.5" customHeight="1">
      <c r="A337" s="70" t="s">
        <v>390</v>
      </c>
      <c r="B337" s="136" t="s">
        <v>262</v>
      </c>
      <c r="C337" s="143" t="s">
        <v>169</v>
      </c>
      <c r="D337" s="70" t="s">
        <v>425</v>
      </c>
      <c r="E337" s="71">
        <f>SUM(F337:G337)</f>
        <v>8</v>
      </c>
      <c r="F337" s="71">
        <v>8</v>
      </c>
      <c r="G337" s="72">
        <v>0</v>
      </c>
    </row>
    <row r="338" spans="1:7" ht="19.5" customHeight="1">
      <c r="A338" s="70" t="s">
        <v>38</v>
      </c>
      <c r="B338" s="136" t="s">
        <v>38</v>
      </c>
      <c r="C338" s="143" t="s">
        <v>38</v>
      </c>
      <c r="D338" s="70" t="s">
        <v>398</v>
      </c>
      <c r="E338" s="71">
        <f>SUM(F338:G338)</f>
        <v>31.55</v>
      </c>
      <c r="F338" s="71">
        <v>0</v>
      </c>
      <c r="G338" s="72">
        <v>31.55</v>
      </c>
    </row>
    <row r="339" spans="1:7" ht="19.5" customHeight="1">
      <c r="A339" s="70" t="s">
        <v>399</v>
      </c>
      <c r="B339" s="136" t="s">
        <v>249</v>
      </c>
      <c r="C339" s="143" t="s">
        <v>169</v>
      </c>
      <c r="D339" s="70" t="s">
        <v>420</v>
      </c>
      <c r="E339" s="71">
        <f>SUM(F339:G339)</f>
        <v>7</v>
      </c>
      <c r="F339" s="71">
        <v>0</v>
      </c>
      <c r="G339" s="72">
        <v>7</v>
      </c>
    </row>
    <row r="340" spans="1:7" ht="19.5" customHeight="1">
      <c r="A340" s="70" t="s">
        <v>399</v>
      </c>
      <c r="B340" s="136" t="s">
        <v>112</v>
      </c>
      <c r="C340" s="143" t="s">
        <v>169</v>
      </c>
      <c r="D340" s="70" t="s">
        <v>405</v>
      </c>
      <c r="E340" s="71">
        <f>SUM(F340:G340)</f>
        <v>1.55</v>
      </c>
      <c r="F340" s="71">
        <v>0</v>
      </c>
      <c r="G340" s="72">
        <v>1.55</v>
      </c>
    </row>
    <row r="341" spans="1:7" ht="19.5" customHeight="1">
      <c r="A341" s="70" t="s">
        <v>399</v>
      </c>
      <c r="B341" s="136" t="s">
        <v>397</v>
      </c>
      <c r="C341" s="143" t="s">
        <v>169</v>
      </c>
      <c r="D341" s="70" t="s">
        <v>406</v>
      </c>
      <c r="E341" s="71">
        <f>SUM(F341:G341)</f>
        <v>15</v>
      </c>
      <c r="F341" s="71">
        <v>0</v>
      </c>
      <c r="G341" s="72">
        <v>15</v>
      </c>
    </row>
    <row r="342" spans="1:7" ht="19.5" customHeight="1">
      <c r="A342" s="70" t="s">
        <v>399</v>
      </c>
      <c r="B342" s="136" t="s">
        <v>428</v>
      </c>
      <c r="C342" s="143" t="s">
        <v>169</v>
      </c>
      <c r="D342" s="70" t="s">
        <v>247</v>
      </c>
      <c r="E342" s="71">
        <f>SUM(F342:G342)</f>
        <v>8</v>
      </c>
      <c r="F342" s="71">
        <v>0</v>
      </c>
      <c r="G342" s="72">
        <v>8</v>
      </c>
    </row>
    <row r="343" spans="1:7" ht="19.5" customHeight="1">
      <c r="A343" s="70" t="s">
        <v>38</v>
      </c>
      <c r="B343" s="136" t="s">
        <v>38</v>
      </c>
      <c r="C343" s="143" t="s">
        <v>38</v>
      </c>
      <c r="D343" s="70" t="s">
        <v>170</v>
      </c>
      <c r="E343" s="71">
        <f>SUM(F343:G343)</f>
        <v>449.22</v>
      </c>
      <c r="F343" s="71">
        <v>346.18</v>
      </c>
      <c r="G343" s="72">
        <v>103.04</v>
      </c>
    </row>
    <row r="344" spans="1:7" ht="19.5" customHeight="1">
      <c r="A344" s="70" t="s">
        <v>38</v>
      </c>
      <c r="B344" s="136" t="s">
        <v>38</v>
      </c>
      <c r="C344" s="143" t="s">
        <v>38</v>
      </c>
      <c r="D344" s="70" t="s">
        <v>171</v>
      </c>
      <c r="E344" s="71">
        <f>SUM(F344:G344)</f>
        <v>256.44</v>
      </c>
      <c r="F344" s="71">
        <v>214.6</v>
      </c>
      <c r="G344" s="72">
        <v>41.84</v>
      </c>
    </row>
    <row r="345" spans="1:7" ht="19.5" customHeight="1">
      <c r="A345" s="70" t="s">
        <v>38</v>
      </c>
      <c r="B345" s="136" t="s">
        <v>38</v>
      </c>
      <c r="C345" s="143" t="s">
        <v>38</v>
      </c>
      <c r="D345" s="70" t="s">
        <v>389</v>
      </c>
      <c r="E345" s="71">
        <f>SUM(F345:G345)</f>
        <v>214.6</v>
      </c>
      <c r="F345" s="71">
        <v>214.6</v>
      </c>
      <c r="G345" s="72">
        <v>0</v>
      </c>
    </row>
    <row r="346" spans="1:7" ht="19.5" customHeight="1">
      <c r="A346" s="70" t="s">
        <v>390</v>
      </c>
      <c r="B346" s="136" t="s">
        <v>86</v>
      </c>
      <c r="C346" s="143" t="s">
        <v>172</v>
      </c>
      <c r="D346" s="70" t="s">
        <v>391</v>
      </c>
      <c r="E346" s="71">
        <f>SUM(F346:G346)</f>
        <v>77.72</v>
      </c>
      <c r="F346" s="71">
        <v>77.72</v>
      </c>
      <c r="G346" s="72">
        <v>0</v>
      </c>
    </row>
    <row r="347" spans="1:7" ht="19.5" customHeight="1">
      <c r="A347" s="70" t="s">
        <v>390</v>
      </c>
      <c r="B347" s="136" t="s">
        <v>89</v>
      </c>
      <c r="C347" s="143" t="s">
        <v>172</v>
      </c>
      <c r="D347" s="70" t="s">
        <v>392</v>
      </c>
      <c r="E347" s="71">
        <f>SUM(F347:G347)</f>
        <v>1.58</v>
      </c>
      <c r="F347" s="71">
        <v>1.58</v>
      </c>
      <c r="G347" s="72">
        <v>0</v>
      </c>
    </row>
    <row r="348" spans="1:7" ht="19.5" customHeight="1">
      <c r="A348" s="70" t="s">
        <v>390</v>
      </c>
      <c r="B348" s="136" t="s">
        <v>262</v>
      </c>
      <c r="C348" s="143" t="s">
        <v>172</v>
      </c>
      <c r="D348" s="70" t="s">
        <v>425</v>
      </c>
      <c r="E348" s="71">
        <f>SUM(F348:G348)</f>
        <v>51.49</v>
      </c>
      <c r="F348" s="71">
        <v>51.49</v>
      </c>
      <c r="G348" s="72">
        <v>0</v>
      </c>
    </row>
    <row r="349" spans="1:7" ht="19.5" customHeight="1">
      <c r="A349" s="70" t="s">
        <v>390</v>
      </c>
      <c r="B349" s="136" t="s">
        <v>95</v>
      </c>
      <c r="C349" s="143" t="s">
        <v>172</v>
      </c>
      <c r="D349" s="70" t="s">
        <v>394</v>
      </c>
      <c r="E349" s="71">
        <f>SUM(F349:G349)</f>
        <v>29.67</v>
      </c>
      <c r="F349" s="71">
        <v>29.67</v>
      </c>
      <c r="G349" s="72">
        <v>0</v>
      </c>
    </row>
    <row r="350" spans="1:7" ht="19.5" customHeight="1">
      <c r="A350" s="70" t="s">
        <v>390</v>
      </c>
      <c r="B350" s="136" t="s">
        <v>249</v>
      </c>
      <c r="C350" s="143" t="s">
        <v>172</v>
      </c>
      <c r="D350" s="70" t="s">
        <v>429</v>
      </c>
      <c r="E350" s="71">
        <f>SUM(F350:G350)</f>
        <v>12.97</v>
      </c>
      <c r="F350" s="71">
        <v>12.97</v>
      </c>
      <c r="G350" s="72">
        <v>0</v>
      </c>
    </row>
    <row r="351" spans="1:7" ht="19.5" customHeight="1">
      <c r="A351" s="70" t="s">
        <v>390</v>
      </c>
      <c r="B351" s="136" t="s">
        <v>97</v>
      </c>
      <c r="C351" s="143" t="s">
        <v>172</v>
      </c>
      <c r="D351" s="70" t="s">
        <v>395</v>
      </c>
      <c r="E351" s="71">
        <f>SUM(F351:G351)</f>
        <v>15.24</v>
      </c>
      <c r="F351" s="71">
        <v>15.24</v>
      </c>
      <c r="G351" s="72">
        <v>0</v>
      </c>
    </row>
    <row r="352" spans="1:7" ht="19.5" customHeight="1">
      <c r="A352" s="70" t="s">
        <v>390</v>
      </c>
      <c r="B352" s="136" t="s">
        <v>397</v>
      </c>
      <c r="C352" s="143" t="s">
        <v>172</v>
      </c>
      <c r="D352" s="70" t="s">
        <v>240</v>
      </c>
      <c r="E352" s="71">
        <f>SUM(F352:G352)</f>
        <v>19.45</v>
      </c>
      <c r="F352" s="71">
        <v>19.45</v>
      </c>
      <c r="G352" s="72">
        <v>0</v>
      </c>
    </row>
    <row r="353" spans="1:7" ht="19.5" customHeight="1">
      <c r="A353" s="70" t="s">
        <v>390</v>
      </c>
      <c r="B353" s="136" t="s">
        <v>109</v>
      </c>
      <c r="C353" s="143" t="s">
        <v>172</v>
      </c>
      <c r="D353" s="70" t="s">
        <v>241</v>
      </c>
      <c r="E353" s="71">
        <f>SUM(F353:G353)</f>
        <v>6.48</v>
      </c>
      <c r="F353" s="71">
        <v>6.48</v>
      </c>
      <c r="G353" s="72">
        <v>0</v>
      </c>
    </row>
    <row r="354" spans="1:7" ht="19.5" customHeight="1">
      <c r="A354" s="70" t="s">
        <v>38</v>
      </c>
      <c r="B354" s="136" t="s">
        <v>38</v>
      </c>
      <c r="C354" s="143" t="s">
        <v>38</v>
      </c>
      <c r="D354" s="70" t="s">
        <v>398</v>
      </c>
      <c r="E354" s="71">
        <f>SUM(F354:G354)</f>
        <v>41.84</v>
      </c>
      <c r="F354" s="71">
        <v>0</v>
      </c>
      <c r="G354" s="72">
        <v>41.84</v>
      </c>
    </row>
    <row r="355" spans="1:7" ht="19.5" customHeight="1">
      <c r="A355" s="70" t="s">
        <v>399</v>
      </c>
      <c r="B355" s="136" t="s">
        <v>112</v>
      </c>
      <c r="C355" s="143" t="s">
        <v>172</v>
      </c>
      <c r="D355" s="70" t="s">
        <v>405</v>
      </c>
      <c r="E355" s="71">
        <f>SUM(F355:G355)</f>
        <v>9</v>
      </c>
      <c r="F355" s="71">
        <v>0</v>
      </c>
      <c r="G355" s="72">
        <v>9</v>
      </c>
    </row>
    <row r="356" spans="1:7" ht="19.5" customHeight="1">
      <c r="A356" s="70" t="s">
        <v>399</v>
      </c>
      <c r="B356" s="136" t="s">
        <v>99</v>
      </c>
      <c r="C356" s="143" t="s">
        <v>172</v>
      </c>
      <c r="D356" s="70" t="s">
        <v>245</v>
      </c>
      <c r="E356" s="71">
        <f>SUM(F356:G356)</f>
        <v>5</v>
      </c>
      <c r="F356" s="71">
        <v>0</v>
      </c>
      <c r="G356" s="72">
        <v>5</v>
      </c>
    </row>
    <row r="357" spans="1:7" ht="19.5" customHeight="1">
      <c r="A357" s="70" t="s">
        <v>399</v>
      </c>
      <c r="B357" s="136" t="s">
        <v>101</v>
      </c>
      <c r="C357" s="143" t="s">
        <v>172</v>
      </c>
      <c r="D357" s="70" t="s">
        <v>246</v>
      </c>
      <c r="E357" s="71">
        <f>SUM(F357:G357)</f>
        <v>16</v>
      </c>
      <c r="F357" s="71">
        <v>0</v>
      </c>
      <c r="G357" s="72">
        <v>16</v>
      </c>
    </row>
    <row r="358" spans="1:7" ht="19.5" customHeight="1">
      <c r="A358" s="70" t="s">
        <v>399</v>
      </c>
      <c r="B358" s="136" t="s">
        <v>407</v>
      </c>
      <c r="C358" s="143" t="s">
        <v>172</v>
      </c>
      <c r="D358" s="70" t="s">
        <v>248</v>
      </c>
      <c r="E358" s="71">
        <f>SUM(F358:G358)</f>
        <v>2</v>
      </c>
      <c r="F358" s="71">
        <v>0</v>
      </c>
      <c r="G358" s="72">
        <v>2</v>
      </c>
    </row>
    <row r="359" spans="1:7" ht="19.5" customHeight="1">
      <c r="A359" s="70" t="s">
        <v>399</v>
      </c>
      <c r="B359" s="136" t="s">
        <v>408</v>
      </c>
      <c r="C359" s="143" t="s">
        <v>172</v>
      </c>
      <c r="D359" s="70" t="s">
        <v>409</v>
      </c>
      <c r="E359" s="71">
        <f>SUM(F359:G359)</f>
        <v>3.24</v>
      </c>
      <c r="F359" s="71">
        <v>0</v>
      </c>
      <c r="G359" s="72">
        <v>3.24</v>
      </c>
    </row>
    <row r="360" spans="1:7" ht="19.5" customHeight="1">
      <c r="A360" s="70" t="s">
        <v>399</v>
      </c>
      <c r="B360" s="136" t="s">
        <v>421</v>
      </c>
      <c r="C360" s="143" t="s">
        <v>172</v>
      </c>
      <c r="D360" s="70" t="s">
        <v>261</v>
      </c>
      <c r="E360" s="71">
        <f>SUM(F360:G360)</f>
        <v>6.6</v>
      </c>
      <c r="F360" s="71">
        <v>0</v>
      </c>
      <c r="G360" s="72">
        <v>6.6</v>
      </c>
    </row>
    <row r="361" spans="1:7" ht="19.5" customHeight="1">
      <c r="A361" s="70" t="s">
        <v>38</v>
      </c>
      <c r="B361" s="136" t="s">
        <v>38</v>
      </c>
      <c r="C361" s="143" t="s">
        <v>38</v>
      </c>
      <c r="D361" s="70" t="s">
        <v>173</v>
      </c>
      <c r="E361" s="71">
        <f>SUM(F361:G361)</f>
        <v>192.78000000000003</v>
      </c>
      <c r="F361" s="71">
        <v>131.58</v>
      </c>
      <c r="G361" s="72">
        <v>61.2</v>
      </c>
    </row>
    <row r="362" spans="1:7" ht="19.5" customHeight="1">
      <c r="A362" s="70" t="s">
        <v>38</v>
      </c>
      <c r="B362" s="136" t="s">
        <v>38</v>
      </c>
      <c r="C362" s="143" t="s">
        <v>38</v>
      </c>
      <c r="D362" s="70" t="s">
        <v>389</v>
      </c>
      <c r="E362" s="71">
        <f>SUM(F362:G362)</f>
        <v>131.58</v>
      </c>
      <c r="F362" s="71">
        <v>131.58</v>
      </c>
      <c r="G362" s="72">
        <v>0</v>
      </c>
    </row>
    <row r="363" spans="1:7" ht="19.5" customHeight="1">
      <c r="A363" s="70" t="s">
        <v>390</v>
      </c>
      <c r="B363" s="136" t="s">
        <v>86</v>
      </c>
      <c r="C363" s="143" t="s">
        <v>174</v>
      </c>
      <c r="D363" s="70" t="s">
        <v>391</v>
      </c>
      <c r="E363" s="71">
        <f>SUM(F363:G363)</f>
        <v>41.13</v>
      </c>
      <c r="F363" s="71">
        <v>41.13</v>
      </c>
      <c r="G363" s="72">
        <v>0</v>
      </c>
    </row>
    <row r="364" spans="1:7" ht="19.5" customHeight="1">
      <c r="A364" s="70" t="s">
        <v>390</v>
      </c>
      <c r="B364" s="136" t="s">
        <v>89</v>
      </c>
      <c r="C364" s="143" t="s">
        <v>174</v>
      </c>
      <c r="D364" s="70" t="s">
        <v>392</v>
      </c>
      <c r="E364" s="71">
        <f>SUM(F364:G364)</f>
        <v>0.73</v>
      </c>
      <c r="F364" s="71">
        <v>0.73</v>
      </c>
      <c r="G364" s="72">
        <v>0</v>
      </c>
    </row>
    <row r="365" spans="1:7" ht="19.5" customHeight="1">
      <c r="A365" s="70" t="s">
        <v>390</v>
      </c>
      <c r="B365" s="136" t="s">
        <v>262</v>
      </c>
      <c r="C365" s="143" t="s">
        <v>174</v>
      </c>
      <c r="D365" s="70" t="s">
        <v>425</v>
      </c>
      <c r="E365" s="71">
        <f>SUM(F365:G365)</f>
        <v>32.18</v>
      </c>
      <c r="F365" s="71">
        <v>32.18</v>
      </c>
      <c r="G365" s="72">
        <v>0</v>
      </c>
    </row>
    <row r="366" spans="1:7" ht="19.5" customHeight="1">
      <c r="A366" s="70" t="s">
        <v>390</v>
      </c>
      <c r="B366" s="136" t="s">
        <v>95</v>
      </c>
      <c r="C366" s="143" t="s">
        <v>174</v>
      </c>
      <c r="D366" s="70" t="s">
        <v>394</v>
      </c>
      <c r="E366" s="71">
        <f>SUM(F366:G366)</f>
        <v>11.97</v>
      </c>
      <c r="F366" s="71">
        <v>11.97</v>
      </c>
      <c r="G366" s="72">
        <v>0</v>
      </c>
    </row>
    <row r="367" spans="1:7" ht="19.5" customHeight="1">
      <c r="A367" s="70" t="s">
        <v>390</v>
      </c>
      <c r="B367" s="136" t="s">
        <v>249</v>
      </c>
      <c r="C367" s="143" t="s">
        <v>174</v>
      </c>
      <c r="D367" s="70" t="s">
        <v>429</v>
      </c>
      <c r="E367" s="71">
        <f>SUM(F367:G367)</f>
        <v>5.98</v>
      </c>
      <c r="F367" s="71">
        <v>5.98</v>
      </c>
      <c r="G367" s="72">
        <v>0</v>
      </c>
    </row>
    <row r="368" spans="1:7" ht="19.5" customHeight="1">
      <c r="A368" s="70" t="s">
        <v>390</v>
      </c>
      <c r="B368" s="136" t="s">
        <v>97</v>
      </c>
      <c r="C368" s="143" t="s">
        <v>174</v>
      </c>
      <c r="D368" s="70" t="s">
        <v>395</v>
      </c>
      <c r="E368" s="71">
        <f>SUM(F368:G368)</f>
        <v>9.02</v>
      </c>
      <c r="F368" s="71">
        <v>9.02</v>
      </c>
      <c r="G368" s="72">
        <v>0</v>
      </c>
    </row>
    <row r="369" spans="1:7" ht="19.5" customHeight="1">
      <c r="A369" s="70" t="s">
        <v>390</v>
      </c>
      <c r="B369" s="136" t="s">
        <v>426</v>
      </c>
      <c r="C369" s="143" t="s">
        <v>174</v>
      </c>
      <c r="D369" s="70" t="s">
        <v>427</v>
      </c>
      <c r="E369" s="71">
        <f>SUM(F369:G369)</f>
        <v>0.64</v>
      </c>
      <c r="F369" s="71">
        <v>0.64</v>
      </c>
      <c r="G369" s="72">
        <v>0</v>
      </c>
    </row>
    <row r="370" spans="1:7" ht="19.5" customHeight="1">
      <c r="A370" s="70" t="s">
        <v>390</v>
      </c>
      <c r="B370" s="136" t="s">
        <v>397</v>
      </c>
      <c r="C370" s="143" t="s">
        <v>174</v>
      </c>
      <c r="D370" s="70" t="s">
        <v>240</v>
      </c>
      <c r="E370" s="71">
        <f>SUM(F370:G370)</f>
        <v>12.63</v>
      </c>
      <c r="F370" s="71">
        <v>12.63</v>
      </c>
      <c r="G370" s="72">
        <v>0</v>
      </c>
    </row>
    <row r="371" spans="1:7" ht="19.5" customHeight="1">
      <c r="A371" s="70" t="s">
        <v>390</v>
      </c>
      <c r="B371" s="136" t="s">
        <v>109</v>
      </c>
      <c r="C371" s="143" t="s">
        <v>174</v>
      </c>
      <c r="D371" s="70" t="s">
        <v>241</v>
      </c>
      <c r="E371" s="71">
        <f>SUM(F371:G371)</f>
        <v>17.3</v>
      </c>
      <c r="F371" s="71">
        <v>17.3</v>
      </c>
      <c r="G371" s="72">
        <v>0</v>
      </c>
    </row>
    <row r="372" spans="1:7" ht="19.5" customHeight="1">
      <c r="A372" s="70" t="s">
        <v>38</v>
      </c>
      <c r="B372" s="136" t="s">
        <v>38</v>
      </c>
      <c r="C372" s="143" t="s">
        <v>38</v>
      </c>
      <c r="D372" s="70" t="s">
        <v>398</v>
      </c>
      <c r="E372" s="71">
        <f>SUM(F372:G372)</f>
        <v>61.2</v>
      </c>
      <c r="F372" s="71">
        <v>0</v>
      </c>
      <c r="G372" s="72">
        <v>61.2</v>
      </c>
    </row>
    <row r="373" spans="1:7" ht="19.5" customHeight="1">
      <c r="A373" s="70" t="s">
        <v>399</v>
      </c>
      <c r="B373" s="136" t="s">
        <v>86</v>
      </c>
      <c r="C373" s="143" t="s">
        <v>174</v>
      </c>
      <c r="D373" s="70" t="s">
        <v>400</v>
      </c>
      <c r="E373" s="71">
        <f>SUM(F373:G373)</f>
        <v>3.1</v>
      </c>
      <c r="F373" s="71">
        <v>0</v>
      </c>
      <c r="G373" s="72">
        <v>3.1</v>
      </c>
    </row>
    <row r="374" spans="1:7" ht="19.5" customHeight="1">
      <c r="A374" s="70" t="s">
        <v>399</v>
      </c>
      <c r="B374" s="136" t="s">
        <v>93</v>
      </c>
      <c r="C374" s="143" t="s">
        <v>174</v>
      </c>
      <c r="D374" s="70" t="s">
        <v>402</v>
      </c>
      <c r="E374" s="71">
        <f>SUM(F374:G374)</f>
        <v>0.5</v>
      </c>
      <c r="F374" s="71">
        <v>0</v>
      </c>
      <c r="G374" s="72">
        <v>0.5</v>
      </c>
    </row>
    <row r="375" spans="1:7" ht="19.5" customHeight="1">
      <c r="A375" s="70" t="s">
        <v>399</v>
      </c>
      <c r="B375" s="136" t="s">
        <v>262</v>
      </c>
      <c r="C375" s="143" t="s">
        <v>174</v>
      </c>
      <c r="D375" s="70" t="s">
        <v>404</v>
      </c>
      <c r="E375" s="71">
        <f>SUM(F375:G375)</f>
        <v>0.5</v>
      </c>
      <c r="F375" s="71">
        <v>0</v>
      </c>
      <c r="G375" s="72">
        <v>0.5</v>
      </c>
    </row>
    <row r="376" spans="1:7" ht="19.5" customHeight="1">
      <c r="A376" s="70" t="s">
        <v>399</v>
      </c>
      <c r="B376" s="136" t="s">
        <v>112</v>
      </c>
      <c r="C376" s="143" t="s">
        <v>174</v>
      </c>
      <c r="D376" s="70" t="s">
        <v>405</v>
      </c>
      <c r="E376" s="71">
        <f>SUM(F376:G376)</f>
        <v>14</v>
      </c>
      <c r="F376" s="71">
        <v>0</v>
      </c>
      <c r="G376" s="72">
        <v>14</v>
      </c>
    </row>
    <row r="377" spans="1:7" ht="19.5" customHeight="1">
      <c r="A377" s="70" t="s">
        <v>399</v>
      </c>
      <c r="B377" s="136" t="s">
        <v>397</v>
      </c>
      <c r="C377" s="143" t="s">
        <v>174</v>
      </c>
      <c r="D377" s="70" t="s">
        <v>406</v>
      </c>
      <c r="E377" s="71">
        <f>SUM(F377:G377)</f>
        <v>4</v>
      </c>
      <c r="F377" s="71">
        <v>0</v>
      </c>
      <c r="G377" s="72">
        <v>4</v>
      </c>
    </row>
    <row r="378" spans="1:7" ht="19.5" customHeight="1">
      <c r="A378" s="70" t="s">
        <v>399</v>
      </c>
      <c r="B378" s="136" t="s">
        <v>99</v>
      </c>
      <c r="C378" s="143" t="s">
        <v>174</v>
      </c>
      <c r="D378" s="70" t="s">
        <v>245</v>
      </c>
      <c r="E378" s="71">
        <f>SUM(F378:G378)</f>
        <v>10</v>
      </c>
      <c r="F378" s="71">
        <v>0</v>
      </c>
      <c r="G378" s="72">
        <v>10</v>
      </c>
    </row>
    <row r="379" spans="1:7" ht="19.5" customHeight="1">
      <c r="A379" s="70" t="s">
        <v>399</v>
      </c>
      <c r="B379" s="136" t="s">
        <v>101</v>
      </c>
      <c r="C379" s="143" t="s">
        <v>174</v>
      </c>
      <c r="D379" s="70" t="s">
        <v>246</v>
      </c>
      <c r="E379" s="71">
        <f>SUM(F379:G379)</f>
        <v>19</v>
      </c>
      <c r="F379" s="71">
        <v>0</v>
      </c>
      <c r="G379" s="72">
        <v>19</v>
      </c>
    </row>
    <row r="380" spans="1:7" ht="19.5" customHeight="1">
      <c r="A380" s="70" t="s">
        <v>399</v>
      </c>
      <c r="B380" s="136" t="s">
        <v>407</v>
      </c>
      <c r="C380" s="143" t="s">
        <v>174</v>
      </c>
      <c r="D380" s="70" t="s">
        <v>248</v>
      </c>
      <c r="E380" s="71">
        <f>SUM(F380:G380)</f>
        <v>0.82</v>
      </c>
      <c r="F380" s="71">
        <v>0</v>
      </c>
      <c r="G380" s="72">
        <v>0.82</v>
      </c>
    </row>
    <row r="381" spans="1:7" ht="19.5" customHeight="1">
      <c r="A381" s="70" t="s">
        <v>399</v>
      </c>
      <c r="B381" s="136" t="s">
        <v>408</v>
      </c>
      <c r="C381" s="143" t="s">
        <v>174</v>
      </c>
      <c r="D381" s="70" t="s">
        <v>409</v>
      </c>
      <c r="E381" s="71">
        <f>SUM(F381:G381)</f>
        <v>2.59</v>
      </c>
      <c r="F381" s="71">
        <v>0</v>
      </c>
      <c r="G381" s="72">
        <v>2.59</v>
      </c>
    </row>
    <row r="382" spans="1:7" ht="19.5" customHeight="1">
      <c r="A382" s="70" t="s">
        <v>399</v>
      </c>
      <c r="B382" s="136" t="s">
        <v>410</v>
      </c>
      <c r="C382" s="143" t="s">
        <v>174</v>
      </c>
      <c r="D382" s="70" t="s">
        <v>411</v>
      </c>
      <c r="E382" s="71">
        <f>SUM(F382:G382)</f>
        <v>1.09</v>
      </c>
      <c r="F382" s="71">
        <v>0</v>
      </c>
      <c r="G382" s="72">
        <v>1.09</v>
      </c>
    </row>
    <row r="383" spans="1:7" ht="19.5" customHeight="1">
      <c r="A383" s="70" t="s">
        <v>399</v>
      </c>
      <c r="B383" s="136" t="s">
        <v>421</v>
      </c>
      <c r="C383" s="143" t="s">
        <v>174</v>
      </c>
      <c r="D383" s="70" t="s">
        <v>261</v>
      </c>
      <c r="E383" s="71">
        <f>SUM(F383:G383)</f>
        <v>5</v>
      </c>
      <c r="F383" s="71">
        <v>0</v>
      </c>
      <c r="G383" s="72">
        <v>5</v>
      </c>
    </row>
    <row r="384" spans="1:7" ht="19.5" customHeight="1">
      <c r="A384" s="70" t="s">
        <v>399</v>
      </c>
      <c r="B384" s="136" t="s">
        <v>109</v>
      </c>
      <c r="C384" s="143" t="s">
        <v>174</v>
      </c>
      <c r="D384" s="70" t="s">
        <v>251</v>
      </c>
      <c r="E384" s="71">
        <f>SUM(F384:G384)</f>
        <v>0.6</v>
      </c>
      <c r="F384" s="71">
        <v>0</v>
      </c>
      <c r="G384" s="72">
        <v>0.6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38"/>
      <c r="B1" s="39"/>
      <c r="C1" s="39"/>
      <c r="D1" s="39"/>
      <c r="E1" s="39"/>
      <c r="F1" s="107" t="s">
        <v>430</v>
      </c>
    </row>
    <row r="2" spans="1:6" ht="19.5" customHeight="1">
      <c r="A2" s="9" t="s">
        <v>431</v>
      </c>
      <c r="B2" s="9"/>
      <c r="C2" s="9"/>
      <c r="D2" s="9"/>
      <c r="E2" s="9"/>
      <c r="F2" s="9"/>
    </row>
    <row r="3" spans="1:6" ht="19.5" customHeight="1">
      <c r="A3" s="42" t="s">
        <v>0</v>
      </c>
      <c r="B3" s="43"/>
      <c r="C3" s="43"/>
      <c r="D3" s="129"/>
      <c r="E3" s="129"/>
      <c r="F3" s="8" t="s">
        <v>5</v>
      </c>
    </row>
    <row r="4" spans="1:6" ht="19.5" customHeight="1">
      <c r="A4" s="47" t="s">
        <v>69</v>
      </c>
      <c r="B4" s="48"/>
      <c r="C4" s="49"/>
      <c r="D4" s="144" t="s">
        <v>70</v>
      </c>
      <c r="E4" s="133" t="s">
        <v>432</v>
      </c>
      <c r="F4" s="51" t="s">
        <v>72</v>
      </c>
    </row>
    <row r="5" spans="1:6" ht="19.5" customHeight="1">
      <c r="A5" s="63" t="s">
        <v>79</v>
      </c>
      <c r="B5" s="62" t="s">
        <v>80</v>
      </c>
      <c r="C5" s="64" t="s">
        <v>81</v>
      </c>
      <c r="D5" s="145"/>
      <c r="E5" s="133"/>
      <c r="F5" s="51"/>
    </row>
    <row r="6" spans="1:6" ht="19.5" customHeight="1">
      <c r="A6" s="136" t="s">
        <v>38</v>
      </c>
      <c r="B6" s="136" t="s">
        <v>38</v>
      </c>
      <c r="C6" s="136" t="s">
        <v>38</v>
      </c>
      <c r="D6" s="146" t="s">
        <v>38</v>
      </c>
      <c r="E6" s="146" t="s">
        <v>59</v>
      </c>
      <c r="F6" s="147">
        <v>24102.79</v>
      </c>
    </row>
    <row r="7" spans="1:6" ht="19.5" customHeight="1">
      <c r="A7" s="136" t="s">
        <v>38</v>
      </c>
      <c r="B7" s="136" t="s">
        <v>38</v>
      </c>
      <c r="C7" s="136" t="s">
        <v>38</v>
      </c>
      <c r="D7" s="146" t="s">
        <v>38</v>
      </c>
      <c r="E7" s="146" t="s">
        <v>82</v>
      </c>
      <c r="F7" s="147">
        <v>7632.73</v>
      </c>
    </row>
    <row r="8" spans="1:6" ht="19.5" customHeight="1">
      <c r="A8" s="136" t="s">
        <v>38</v>
      </c>
      <c r="B8" s="136" t="s">
        <v>38</v>
      </c>
      <c r="C8" s="136" t="s">
        <v>38</v>
      </c>
      <c r="D8" s="146" t="s">
        <v>38</v>
      </c>
      <c r="E8" s="146" t="s">
        <v>83</v>
      </c>
      <c r="F8" s="147">
        <v>7632.73</v>
      </c>
    </row>
    <row r="9" spans="1:6" ht="19.5" customHeight="1">
      <c r="A9" s="136" t="s">
        <v>38</v>
      </c>
      <c r="B9" s="136" t="s">
        <v>38</v>
      </c>
      <c r="C9" s="136" t="s">
        <v>38</v>
      </c>
      <c r="D9" s="146" t="s">
        <v>38</v>
      </c>
      <c r="E9" s="146" t="s">
        <v>90</v>
      </c>
      <c r="F9" s="147">
        <v>783.82</v>
      </c>
    </row>
    <row r="10" spans="1:6" ht="19.5" customHeight="1">
      <c r="A10" s="136" t="s">
        <v>84</v>
      </c>
      <c r="B10" s="136" t="s">
        <v>85</v>
      </c>
      <c r="C10" s="136" t="s">
        <v>89</v>
      </c>
      <c r="D10" s="146" t="s">
        <v>87</v>
      </c>
      <c r="E10" s="146" t="s">
        <v>433</v>
      </c>
      <c r="F10" s="147">
        <v>357</v>
      </c>
    </row>
    <row r="11" spans="1:6" ht="19.5" customHeight="1">
      <c r="A11" s="136" t="s">
        <v>84</v>
      </c>
      <c r="B11" s="136" t="s">
        <v>85</v>
      </c>
      <c r="C11" s="136" t="s">
        <v>89</v>
      </c>
      <c r="D11" s="146" t="s">
        <v>87</v>
      </c>
      <c r="E11" s="146" t="s">
        <v>434</v>
      </c>
      <c r="F11" s="147">
        <v>1.82</v>
      </c>
    </row>
    <row r="12" spans="1:6" ht="19.5" customHeight="1">
      <c r="A12" s="136" t="s">
        <v>84</v>
      </c>
      <c r="B12" s="136" t="s">
        <v>85</v>
      </c>
      <c r="C12" s="136" t="s">
        <v>89</v>
      </c>
      <c r="D12" s="146" t="s">
        <v>87</v>
      </c>
      <c r="E12" s="146" t="s">
        <v>435</v>
      </c>
      <c r="F12" s="147">
        <v>143</v>
      </c>
    </row>
    <row r="13" spans="1:6" ht="19.5" customHeight="1">
      <c r="A13" s="136" t="s">
        <v>84</v>
      </c>
      <c r="B13" s="136" t="s">
        <v>85</v>
      </c>
      <c r="C13" s="136" t="s">
        <v>89</v>
      </c>
      <c r="D13" s="146" t="s">
        <v>87</v>
      </c>
      <c r="E13" s="146" t="s">
        <v>436</v>
      </c>
      <c r="F13" s="147">
        <v>135</v>
      </c>
    </row>
    <row r="14" spans="1:6" ht="19.5" customHeight="1">
      <c r="A14" s="136" t="s">
        <v>84</v>
      </c>
      <c r="B14" s="136" t="s">
        <v>85</v>
      </c>
      <c r="C14" s="136" t="s">
        <v>89</v>
      </c>
      <c r="D14" s="146" t="s">
        <v>87</v>
      </c>
      <c r="E14" s="146" t="s">
        <v>437</v>
      </c>
      <c r="F14" s="147">
        <v>49</v>
      </c>
    </row>
    <row r="15" spans="1:6" ht="19.5" customHeight="1">
      <c r="A15" s="136" t="s">
        <v>84</v>
      </c>
      <c r="B15" s="136" t="s">
        <v>85</v>
      </c>
      <c r="C15" s="136" t="s">
        <v>89</v>
      </c>
      <c r="D15" s="146" t="s">
        <v>87</v>
      </c>
      <c r="E15" s="146" t="s">
        <v>438</v>
      </c>
      <c r="F15" s="147">
        <v>98</v>
      </c>
    </row>
    <row r="16" spans="1:6" ht="19.5" customHeight="1">
      <c r="A16" s="136" t="s">
        <v>38</v>
      </c>
      <c r="B16" s="136" t="s">
        <v>38</v>
      </c>
      <c r="C16" s="136" t="s">
        <v>38</v>
      </c>
      <c r="D16" s="146" t="s">
        <v>38</v>
      </c>
      <c r="E16" s="146" t="s">
        <v>92</v>
      </c>
      <c r="F16" s="147">
        <v>1021.7</v>
      </c>
    </row>
    <row r="17" spans="1:6" ht="19.5" customHeight="1">
      <c r="A17" s="136" t="s">
        <v>84</v>
      </c>
      <c r="B17" s="136" t="s">
        <v>85</v>
      </c>
      <c r="C17" s="136" t="s">
        <v>91</v>
      </c>
      <c r="D17" s="146" t="s">
        <v>87</v>
      </c>
      <c r="E17" s="146" t="s">
        <v>439</v>
      </c>
      <c r="F17" s="147">
        <v>422.7</v>
      </c>
    </row>
    <row r="18" spans="1:6" ht="19.5" customHeight="1">
      <c r="A18" s="136" t="s">
        <v>84</v>
      </c>
      <c r="B18" s="136" t="s">
        <v>85</v>
      </c>
      <c r="C18" s="136" t="s">
        <v>91</v>
      </c>
      <c r="D18" s="146" t="s">
        <v>87</v>
      </c>
      <c r="E18" s="146" t="s">
        <v>440</v>
      </c>
      <c r="F18" s="147">
        <v>215</v>
      </c>
    </row>
    <row r="19" spans="1:6" ht="19.5" customHeight="1">
      <c r="A19" s="136" t="s">
        <v>84</v>
      </c>
      <c r="B19" s="136" t="s">
        <v>85</v>
      </c>
      <c r="C19" s="136" t="s">
        <v>91</v>
      </c>
      <c r="D19" s="146" t="s">
        <v>87</v>
      </c>
      <c r="E19" s="146" t="s">
        <v>441</v>
      </c>
      <c r="F19" s="147">
        <v>384</v>
      </c>
    </row>
    <row r="20" spans="1:6" ht="19.5" customHeight="1">
      <c r="A20" s="136" t="s">
        <v>38</v>
      </c>
      <c r="B20" s="136" t="s">
        <v>38</v>
      </c>
      <c r="C20" s="136" t="s">
        <v>38</v>
      </c>
      <c r="D20" s="146" t="s">
        <v>38</v>
      </c>
      <c r="E20" s="146" t="s">
        <v>94</v>
      </c>
      <c r="F20" s="147">
        <v>659.21</v>
      </c>
    </row>
    <row r="21" spans="1:6" ht="19.5" customHeight="1">
      <c r="A21" s="136" t="s">
        <v>84</v>
      </c>
      <c r="B21" s="136" t="s">
        <v>85</v>
      </c>
      <c r="C21" s="136" t="s">
        <v>93</v>
      </c>
      <c r="D21" s="146" t="s">
        <v>87</v>
      </c>
      <c r="E21" s="146" t="s">
        <v>434</v>
      </c>
      <c r="F21" s="147">
        <v>85.21</v>
      </c>
    </row>
    <row r="22" spans="1:6" ht="19.5" customHeight="1">
      <c r="A22" s="136" t="s">
        <v>84</v>
      </c>
      <c r="B22" s="136" t="s">
        <v>85</v>
      </c>
      <c r="C22" s="136" t="s">
        <v>93</v>
      </c>
      <c r="D22" s="146" t="s">
        <v>87</v>
      </c>
      <c r="E22" s="146" t="s">
        <v>442</v>
      </c>
      <c r="F22" s="147">
        <v>106</v>
      </c>
    </row>
    <row r="23" spans="1:6" ht="19.5" customHeight="1">
      <c r="A23" s="136" t="s">
        <v>84</v>
      </c>
      <c r="B23" s="136" t="s">
        <v>85</v>
      </c>
      <c r="C23" s="136" t="s">
        <v>93</v>
      </c>
      <c r="D23" s="146" t="s">
        <v>87</v>
      </c>
      <c r="E23" s="146" t="s">
        <v>443</v>
      </c>
      <c r="F23" s="147">
        <v>175</v>
      </c>
    </row>
    <row r="24" spans="1:6" ht="19.5" customHeight="1">
      <c r="A24" s="136" t="s">
        <v>84</v>
      </c>
      <c r="B24" s="136" t="s">
        <v>85</v>
      </c>
      <c r="C24" s="136" t="s">
        <v>93</v>
      </c>
      <c r="D24" s="146" t="s">
        <v>87</v>
      </c>
      <c r="E24" s="146" t="s">
        <v>444</v>
      </c>
      <c r="F24" s="147">
        <v>293</v>
      </c>
    </row>
    <row r="25" spans="1:6" ht="19.5" customHeight="1">
      <c r="A25" s="136" t="s">
        <v>38</v>
      </c>
      <c r="B25" s="136" t="s">
        <v>38</v>
      </c>
      <c r="C25" s="136" t="s">
        <v>38</v>
      </c>
      <c r="D25" s="146" t="s">
        <v>38</v>
      </c>
      <c r="E25" s="146" t="s">
        <v>96</v>
      </c>
      <c r="F25" s="147">
        <v>3037</v>
      </c>
    </row>
    <row r="26" spans="1:6" ht="19.5" customHeight="1">
      <c r="A26" s="136" t="s">
        <v>84</v>
      </c>
      <c r="B26" s="136" t="s">
        <v>85</v>
      </c>
      <c r="C26" s="136" t="s">
        <v>95</v>
      </c>
      <c r="D26" s="146" t="s">
        <v>87</v>
      </c>
      <c r="E26" s="146" t="s">
        <v>445</v>
      </c>
      <c r="F26" s="147">
        <v>166</v>
      </c>
    </row>
    <row r="27" spans="1:6" ht="19.5" customHeight="1">
      <c r="A27" s="136" t="s">
        <v>84</v>
      </c>
      <c r="B27" s="136" t="s">
        <v>85</v>
      </c>
      <c r="C27" s="136" t="s">
        <v>95</v>
      </c>
      <c r="D27" s="146" t="s">
        <v>87</v>
      </c>
      <c r="E27" s="146" t="s">
        <v>446</v>
      </c>
      <c r="F27" s="147">
        <v>363</v>
      </c>
    </row>
    <row r="28" spans="1:6" ht="19.5" customHeight="1">
      <c r="A28" s="136" t="s">
        <v>84</v>
      </c>
      <c r="B28" s="136" t="s">
        <v>85</v>
      </c>
      <c r="C28" s="136" t="s">
        <v>95</v>
      </c>
      <c r="D28" s="146" t="s">
        <v>87</v>
      </c>
      <c r="E28" s="146" t="s">
        <v>447</v>
      </c>
      <c r="F28" s="147">
        <v>582</v>
      </c>
    </row>
    <row r="29" spans="1:6" ht="19.5" customHeight="1">
      <c r="A29" s="136" t="s">
        <v>84</v>
      </c>
      <c r="B29" s="136" t="s">
        <v>85</v>
      </c>
      <c r="C29" s="136" t="s">
        <v>95</v>
      </c>
      <c r="D29" s="146" t="s">
        <v>87</v>
      </c>
      <c r="E29" s="146" t="s">
        <v>448</v>
      </c>
      <c r="F29" s="147">
        <v>97</v>
      </c>
    </row>
    <row r="30" spans="1:6" ht="19.5" customHeight="1">
      <c r="A30" s="136" t="s">
        <v>84</v>
      </c>
      <c r="B30" s="136" t="s">
        <v>85</v>
      </c>
      <c r="C30" s="136" t="s">
        <v>95</v>
      </c>
      <c r="D30" s="146" t="s">
        <v>87</v>
      </c>
      <c r="E30" s="146" t="s">
        <v>449</v>
      </c>
      <c r="F30" s="147">
        <v>139</v>
      </c>
    </row>
    <row r="31" spans="1:6" ht="19.5" customHeight="1">
      <c r="A31" s="136" t="s">
        <v>84</v>
      </c>
      <c r="B31" s="136" t="s">
        <v>85</v>
      </c>
      <c r="C31" s="136" t="s">
        <v>95</v>
      </c>
      <c r="D31" s="146" t="s">
        <v>87</v>
      </c>
      <c r="E31" s="146" t="s">
        <v>450</v>
      </c>
      <c r="F31" s="147">
        <v>1690</v>
      </c>
    </row>
    <row r="32" spans="1:6" ht="19.5" customHeight="1">
      <c r="A32" s="136" t="s">
        <v>38</v>
      </c>
      <c r="B32" s="136" t="s">
        <v>38</v>
      </c>
      <c r="C32" s="136" t="s">
        <v>38</v>
      </c>
      <c r="D32" s="146" t="s">
        <v>38</v>
      </c>
      <c r="E32" s="146" t="s">
        <v>98</v>
      </c>
      <c r="F32" s="147">
        <v>324</v>
      </c>
    </row>
    <row r="33" spans="1:6" ht="19.5" customHeight="1">
      <c r="A33" s="136" t="s">
        <v>84</v>
      </c>
      <c r="B33" s="136" t="s">
        <v>85</v>
      </c>
      <c r="C33" s="136" t="s">
        <v>97</v>
      </c>
      <c r="D33" s="146" t="s">
        <v>87</v>
      </c>
      <c r="E33" s="146" t="s">
        <v>451</v>
      </c>
      <c r="F33" s="147">
        <v>324</v>
      </c>
    </row>
    <row r="34" spans="1:6" ht="19.5" customHeight="1">
      <c r="A34" s="136" t="s">
        <v>38</v>
      </c>
      <c r="B34" s="136" t="s">
        <v>38</v>
      </c>
      <c r="C34" s="136" t="s">
        <v>38</v>
      </c>
      <c r="D34" s="146" t="s">
        <v>38</v>
      </c>
      <c r="E34" s="146" t="s">
        <v>100</v>
      </c>
      <c r="F34" s="147">
        <v>1376</v>
      </c>
    </row>
    <row r="35" spans="1:6" ht="19.5" customHeight="1">
      <c r="A35" s="136" t="s">
        <v>84</v>
      </c>
      <c r="B35" s="136" t="s">
        <v>85</v>
      </c>
      <c r="C35" s="136" t="s">
        <v>99</v>
      </c>
      <c r="D35" s="146" t="s">
        <v>87</v>
      </c>
      <c r="E35" s="146" t="s">
        <v>452</v>
      </c>
      <c r="F35" s="147">
        <v>810</v>
      </c>
    </row>
    <row r="36" spans="1:6" ht="19.5" customHeight="1">
      <c r="A36" s="136" t="s">
        <v>84</v>
      </c>
      <c r="B36" s="136" t="s">
        <v>85</v>
      </c>
      <c r="C36" s="136" t="s">
        <v>99</v>
      </c>
      <c r="D36" s="146" t="s">
        <v>87</v>
      </c>
      <c r="E36" s="146" t="s">
        <v>453</v>
      </c>
      <c r="F36" s="147">
        <v>125</v>
      </c>
    </row>
    <row r="37" spans="1:6" ht="19.5" customHeight="1">
      <c r="A37" s="136" t="s">
        <v>84</v>
      </c>
      <c r="B37" s="136" t="s">
        <v>85</v>
      </c>
      <c r="C37" s="136" t="s">
        <v>99</v>
      </c>
      <c r="D37" s="146" t="s">
        <v>87</v>
      </c>
      <c r="E37" s="146" t="s">
        <v>454</v>
      </c>
      <c r="F37" s="147">
        <v>441</v>
      </c>
    </row>
    <row r="38" spans="1:6" ht="19.5" customHeight="1">
      <c r="A38" s="136" t="s">
        <v>38</v>
      </c>
      <c r="B38" s="136" t="s">
        <v>38</v>
      </c>
      <c r="C38" s="136" t="s">
        <v>38</v>
      </c>
      <c r="D38" s="146" t="s">
        <v>38</v>
      </c>
      <c r="E38" s="146" t="s">
        <v>102</v>
      </c>
      <c r="F38" s="147">
        <v>431</v>
      </c>
    </row>
    <row r="39" spans="1:6" ht="19.5" customHeight="1">
      <c r="A39" s="136" t="s">
        <v>84</v>
      </c>
      <c r="B39" s="136" t="s">
        <v>85</v>
      </c>
      <c r="C39" s="136" t="s">
        <v>101</v>
      </c>
      <c r="D39" s="146" t="s">
        <v>87</v>
      </c>
      <c r="E39" s="146" t="s">
        <v>455</v>
      </c>
      <c r="F39" s="147">
        <v>303</v>
      </c>
    </row>
    <row r="40" spans="1:6" ht="19.5" customHeight="1">
      <c r="A40" s="136" t="s">
        <v>84</v>
      </c>
      <c r="B40" s="136" t="s">
        <v>85</v>
      </c>
      <c r="C40" s="136" t="s">
        <v>101</v>
      </c>
      <c r="D40" s="146" t="s">
        <v>87</v>
      </c>
      <c r="E40" s="146" t="s">
        <v>456</v>
      </c>
      <c r="F40" s="147">
        <v>128</v>
      </c>
    </row>
    <row r="41" spans="1:6" ht="19.5" customHeight="1">
      <c r="A41" s="136" t="s">
        <v>38</v>
      </c>
      <c r="B41" s="136" t="s">
        <v>38</v>
      </c>
      <c r="C41" s="136" t="s">
        <v>38</v>
      </c>
      <c r="D41" s="146" t="s">
        <v>38</v>
      </c>
      <c r="E41" s="146" t="s">
        <v>118</v>
      </c>
      <c r="F41" s="147">
        <v>1466.06</v>
      </c>
    </row>
    <row r="42" spans="1:6" ht="19.5" customHeight="1">
      <c r="A42" s="136" t="s">
        <v>38</v>
      </c>
      <c r="B42" s="136" t="s">
        <v>38</v>
      </c>
      <c r="C42" s="136" t="s">
        <v>38</v>
      </c>
      <c r="D42" s="146" t="s">
        <v>38</v>
      </c>
      <c r="E42" s="146" t="s">
        <v>119</v>
      </c>
      <c r="F42" s="147">
        <v>1466.06</v>
      </c>
    </row>
    <row r="43" spans="1:6" ht="19.5" customHeight="1">
      <c r="A43" s="136" t="s">
        <v>38</v>
      </c>
      <c r="B43" s="136" t="s">
        <v>38</v>
      </c>
      <c r="C43" s="136" t="s">
        <v>38</v>
      </c>
      <c r="D43" s="146" t="s">
        <v>38</v>
      </c>
      <c r="E43" s="146" t="s">
        <v>90</v>
      </c>
      <c r="F43" s="147">
        <v>530.76</v>
      </c>
    </row>
    <row r="44" spans="1:6" ht="19.5" customHeight="1">
      <c r="A44" s="136" t="s">
        <v>84</v>
      </c>
      <c r="B44" s="136" t="s">
        <v>85</v>
      </c>
      <c r="C44" s="136" t="s">
        <v>89</v>
      </c>
      <c r="D44" s="146" t="s">
        <v>120</v>
      </c>
      <c r="E44" s="146" t="s">
        <v>457</v>
      </c>
      <c r="F44" s="147">
        <v>54</v>
      </c>
    </row>
    <row r="45" spans="1:6" ht="19.5" customHeight="1">
      <c r="A45" s="136" t="s">
        <v>84</v>
      </c>
      <c r="B45" s="136" t="s">
        <v>85</v>
      </c>
      <c r="C45" s="136" t="s">
        <v>89</v>
      </c>
      <c r="D45" s="146" t="s">
        <v>120</v>
      </c>
      <c r="E45" s="146" t="s">
        <v>458</v>
      </c>
      <c r="F45" s="147">
        <v>476.76</v>
      </c>
    </row>
    <row r="46" spans="1:6" ht="19.5" customHeight="1">
      <c r="A46" s="136" t="s">
        <v>38</v>
      </c>
      <c r="B46" s="136" t="s">
        <v>38</v>
      </c>
      <c r="C46" s="136" t="s">
        <v>38</v>
      </c>
      <c r="D46" s="146" t="s">
        <v>38</v>
      </c>
      <c r="E46" s="146" t="s">
        <v>92</v>
      </c>
      <c r="F46" s="147">
        <v>370</v>
      </c>
    </row>
    <row r="47" spans="1:6" ht="19.5" customHeight="1">
      <c r="A47" s="136" t="s">
        <v>84</v>
      </c>
      <c r="B47" s="136" t="s">
        <v>85</v>
      </c>
      <c r="C47" s="136" t="s">
        <v>91</v>
      </c>
      <c r="D47" s="146" t="s">
        <v>120</v>
      </c>
      <c r="E47" s="146" t="s">
        <v>459</v>
      </c>
      <c r="F47" s="147">
        <v>335</v>
      </c>
    </row>
    <row r="48" spans="1:6" ht="19.5" customHeight="1">
      <c r="A48" s="136" t="s">
        <v>84</v>
      </c>
      <c r="B48" s="136" t="s">
        <v>85</v>
      </c>
      <c r="C48" s="136" t="s">
        <v>91</v>
      </c>
      <c r="D48" s="146" t="s">
        <v>120</v>
      </c>
      <c r="E48" s="146" t="s">
        <v>460</v>
      </c>
      <c r="F48" s="147">
        <v>35</v>
      </c>
    </row>
    <row r="49" spans="1:6" ht="19.5" customHeight="1">
      <c r="A49" s="136" t="s">
        <v>38</v>
      </c>
      <c r="B49" s="136" t="s">
        <v>38</v>
      </c>
      <c r="C49" s="136" t="s">
        <v>38</v>
      </c>
      <c r="D49" s="146" t="s">
        <v>38</v>
      </c>
      <c r="E49" s="146" t="s">
        <v>98</v>
      </c>
      <c r="F49" s="147">
        <v>529.3</v>
      </c>
    </row>
    <row r="50" spans="1:6" ht="19.5" customHeight="1">
      <c r="A50" s="136" t="s">
        <v>84</v>
      </c>
      <c r="B50" s="136" t="s">
        <v>85</v>
      </c>
      <c r="C50" s="136" t="s">
        <v>97</v>
      </c>
      <c r="D50" s="146" t="s">
        <v>120</v>
      </c>
      <c r="E50" s="146" t="s">
        <v>461</v>
      </c>
      <c r="F50" s="147">
        <v>117</v>
      </c>
    </row>
    <row r="51" spans="1:6" ht="19.5" customHeight="1">
      <c r="A51" s="136" t="s">
        <v>84</v>
      </c>
      <c r="B51" s="136" t="s">
        <v>85</v>
      </c>
      <c r="C51" s="136" t="s">
        <v>97</v>
      </c>
      <c r="D51" s="146" t="s">
        <v>120</v>
      </c>
      <c r="E51" s="146" t="s">
        <v>462</v>
      </c>
      <c r="F51" s="147">
        <v>68.97</v>
      </c>
    </row>
    <row r="52" spans="1:6" ht="19.5" customHeight="1">
      <c r="A52" s="136" t="s">
        <v>84</v>
      </c>
      <c r="B52" s="136" t="s">
        <v>85</v>
      </c>
      <c r="C52" s="136" t="s">
        <v>97</v>
      </c>
      <c r="D52" s="146" t="s">
        <v>120</v>
      </c>
      <c r="E52" s="146" t="s">
        <v>463</v>
      </c>
      <c r="F52" s="147">
        <v>338.33</v>
      </c>
    </row>
    <row r="53" spans="1:6" ht="19.5" customHeight="1">
      <c r="A53" s="136" t="s">
        <v>84</v>
      </c>
      <c r="B53" s="136" t="s">
        <v>85</v>
      </c>
      <c r="C53" s="136" t="s">
        <v>97</v>
      </c>
      <c r="D53" s="146" t="s">
        <v>120</v>
      </c>
      <c r="E53" s="146" t="s">
        <v>464</v>
      </c>
      <c r="F53" s="147">
        <v>5</v>
      </c>
    </row>
    <row r="54" spans="1:6" ht="19.5" customHeight="1">
      <c r="A54" s="136" t="s">
        <v>38</v>
      </c>
      <c r="B54" s="136" t="s">
        <v>38</v>
      </c>
      <c r="C54" s="136" t="s">
        <v>38</v>
      </c>
      <c r="D54" s="146" t="s">
        <v>38</v>
      </c>
      <c r="E54" s="146" t="s">
        <v>100</v>
      </c>
      <c r="F54" s="147">
        <v>36</v>
      </c>
    </row>
    <row r="55" spans="1:6" ht="19.5" customHeight="1">
      <c r="A55" s="136" t="s">
        <v>84</v>
      </c>
      <c r="B55" s="136" t="s">
        <v>85</v>
      </c>
      <c r="C55" s="136" t="s">
        <v>99</v>
      </c>
      <c r="D55" s="146" t="s">
        <v>120</v>
      </c>
      <c r="E55" s="146" t="s">
        <v>465</v>
      </c>
      <c r="F55" s="147">
        <v>36</v>
      </c>
    </row>
    <row r="56" spans="1:6" ht="19.5" customHeight="1">
      <c r="A56" s="136" t="s">
        <v>38</v>
      </c>
      <c r="B56" s="136" t="s">
        <v>38</v>
      </c>
      <c r="C56" s="136" t="s">
        <v>38</v>
      </c>
      <c r="D56" s="146" t="s">
        <v>38</v>
      </c>
      <c r="E56" s="146" t="s">
        <v>125</v>
      </c>
      <c r="F56" s="147">
        <v>1782.69</v>
      </c>
    </row>
    <row r="57" spans="1:6" ht="19.5" customHeight="1">
      <c r="A57" s="136" t="s">
        <v>38</v>
      </c>
      <c r="B57" s="136" t="s">
        <v>38</v>
      </c>
      <c r="C57" s="136" t="s">
        <v>38</v>
      </c>
      <c r="D57" s="146" t="s">
        <v>38</v>
      </c>
      <c r="E57" s="146" t="s">
        <v>126</v>
      </c>
      <c r="F57" s="147">
        <v>1782.69</v>
      </c>
    </row>
    <row r="58" spans="1:6" ht="19.5" customHeight="1">
      <c r="A58" s="136" t="s">
        <v>38</v>
      </c>
      <c r="B58" s="136" t="s">
        <v>38</v>
      </c>
      <c r="C58" s="136" t="s">
        <v>38</v>
      </c>
      <c r="D58" s="146" t="s">
        <v>38</v>
      </c>
      <c r="E58" s="146" t="s">
        <v>128</v>
      </c>
      <c r="F58" s="147">
        <v>1782.69</v>
      </c>
    </row>
    <row r="59" spans="1:6" ht="19.5" customHeight="1">
      <c r="A59" s="136" t="s">
        <v>84</v>
      </c>
      <c r="B59" s="136" t="s">
        <v>85</v>
      </c>
      <c r="C59" s="136" t="s">
        <v>104</v>
      </c>
      <c r="D59" s="146" t="s">
        <v>127</v>
      </c>
      <c r="E59" s="146" t="s">
        <v>405</v>
      </c>
      <c r="F59" s="147">
        <v>6</v>
      </c>
    </row>
    <row r="60" spans="1:6" ht="19.5" customHeight="1">
      <c r="A60" s="136" t="s">
        <v>84</v>
      </c>
      <c r="B60" s="136" t="s">
        <v>85</v>
      </c>
      <c r="C60" s="136" t="s">
        <v>104</v>
      </c>
      <c r="D60" s="146" t="s">
        <v>127</v>
      </c>
      <c r="E60" s="146" t="s">
        <v>466</v>
      </c>
      <c r="F60" s="147">
        <v>297</v>
      </c>
    </row>
    <row r="61" spans="1:6" ht="19.5" customHeight="1">
      <c r="A61" s="136" t="s">
        <v>84</v>
      </c>
      <c r="B61" s="136" t="s">
        <v>85</v>
      </c>
      <c r="C61" s="136" t="s">
        <v>104</v>
      </c>
      <c r="D61" s="146" t="s">
        <v>127</v>
      </c>
      <c r="E61" s="146" t="s">
        <v>467</v>
      </c>
      <c r="F61" s="147">
        <v>103</v>
      </c>
    </row>
    <row r="62" spans="1:6" ht="19.5" customHeight="1">
      <c r="A62" s="136" t="s">
        <v>84</v>
      </c>
      <c r="B62" s="136" t="s">
        <v>85</v>
      </c>
      <c r="C62" s="136" t="s">
        <v>104</v>
      </c>
      <c r="D62" s="146" t="s">
        <v>127</v>
      </c>
      <c r="E62" s="146" t="s">
        <v>468</v>
      </c>
      <c r="F62" s="147">
        <v>90</v>
      </c>
    </row>
    <row r="63" spans="1:6" ht="19.5" customHeight="1">
      <c r="A63" s="136" t="s">
        <v>84</v>
      </c>
      <c r="B63" s="136" t="s">
        <v>85</v>
      </c>
      <c r="C63" s="136" t="s">
        <v>104</v>
      </c>
      <c r="D63" s="146" t="s">
        <v>127</v>
      </c>
      <c r="E63" s="146" t="s">
        <v>469</v>
      </c>
      <c r="F63" s="147">
        <v>676.75</v>
      </c>
    </row>
    <row r="64" spans="1:6" ht="19.5" customHeight="1">
      <c r="A64" s="136" t="s">
        <v>84</v>
      </c>
      <c r="B64" s="136" t="s">
        <v>85</v>
      </c>
      <c r="C64" s="136" t="s">
        <v>104</v>
      </c>
      <c r="D64" s="146" t="s">
        <v>127</v>
      </c>
      <c r="E64" s="146" t="s">
        <v>470</v>
      </c>
      <c r="F64" s="147">
        <v>68</v>
      </c>
    </row>
    <row r="65" spans="1:6" ht="19.5" customHeight="1">
      <c r="A65" s="136" t="s">
        <v>84</v>
      </c>
      <c r="B65" s="136" t="s">
        <v>85</v>
      </c>
      <c r="C65" s="136" t="s">
        <v>104</v>
      </c>
      <c r="D65" s="146" t="s">
        <v>127</v>
      </c>
      <c r="E65" s="146" t="s">
        <v>471</v>
      </c>
      <c r="F65" s="147">
        <v>326</v>
      </c>
    </row>
    <row r="66" spans="1:6" ht="19.5" customHeight="1">
      <c r="A66" s="136" t="s">
        <v>84</v>
      </c>
      <c r="B66" s="136" t="s">
        <v>85</v>
      </c>
      <c r="C66" s="136" t="s">
        <v>104</v>
      </c>
      <c r="D66" s="146" t="s">
        <v>127</v>
      </c>
      <c r="E66" s="146" t="s">
        <v>472</v>
      </c>
      <c r="F66" s="147">
        <v>26.25</v>
      </c>
    </row>
    <row r="67" spans="1:6" ht="19.5" customHeight="1">
      <c r="A67" s="136" t="s">
        <v>84</v>
      </c>
      <c r="B67" s="136" t="s">
        <v>85</v>
      </c>
      <c r="C67" s="136" t="s">
        <v>104</v>
      </c>
      <c r="D67" s="146" t="s">
        <v>127</v>
      </c>
      <c r="E67" s="146" t="s">
        <v>473</v>
      </c>
      <c r="F67" s="147">
        <v>56.63</v>
      </c>
    </row>
    <row r="68" spans="1:6" ht="19.5" customHeight="1">
      <c r="A68" s="136" t="s">
        <v>84</v>
      </c>
      <c r="B68" s="136" t="s">
        <v>85</v>
      </c>
      <c r="C68" s="136" t="s">
        <v>104</v>
      </c>
      <c r="D68" s="146" t="s">
        <v>127</v>
      </c>
      <c r="E68" s="146" t="s">
        <v>474</v>
      </c>
      <c r="F68" s="147">
        <v>80</v>
      </c>
    </row>
    <row r="69" spans="1:6" ht="19.5" customHeight="1">
      <c r="A69" s="136" t="s">
        <v>84</v>
      </c>
      <c r="B69" s="136" t="s">
        <v>85</v>
      </c>
      <c r="C69" s="136" t="s">
        <v>104</v>
      </c>
      <c r="D69" s="146" t="s">
        <v>127</v>
      </c>
      <c r="E69" s="146" t="s">
        <v>420</v>
      </c>
      <c r="F69" s="147">
        <v>53.06</v>
      </c>
    </row>
    <row r="70" spans="1:6" ht="19.5" customHeight="1">
      <c r="A70" s="136" t="s">
        <v>38</v>
      </c>
      <c r="B70" s="136" t="s">
        <v>38</v>
      </c>
      <c r="C70" s="136" t="s">
        <v>38</v>
      </c>
      <c r="D70" s="146" t="s">
        <v>38</v>
      </c>
      <c r="E70" s="146" t="s">
        <v>131</v>
      </c>
      <c r="F70" s="147">
        <v>446.6</v>
      </c>
    </row>
    <row r="71" spans="1:6" ht="19.5" customHeight="1">
      <c r="A71" s="136" t="s">
        <v>38</v>
      </c>
      <c r="B71" s="136" t="s">
        <v>38</v>
      </c>
      <c r="C71" s="136" t="s">
        <v>38</v>
      </c>
      <c r="D71" s="146" t="s">
        <v>38</v>
      </c>
      <c r="E71" s="146" t="s">
        <v>132</v>
      </c>
      <c r="F71" s="147">
        <v>26.6</v>
      </c>
    </row>
    <row r="72" spans="1:6" ht="19.5" customHeight="1">
      <c r="A72" s="136" t="s">
        <v>38</v>
      </c>
      <c r="B72" s="136" t="s">
        <v>38</v>
      </c>
      <c r="C72" s="136" t="s">
        <v>38</v>
      </c>
      <c r="D72" s="146" t="s">
        <v>38</v>
      </c>
      <c r="E72" s="146" t="s">
        <v>121</v>
      </c>
      <c r="F72" s="147">
        <v>26.6</v>
      </c>
    </row>
    <row r="73" spans="1:6" ht="19.5" customHeight="1">
      <c r="A73" s="136" t="s">
        <v>84</v>
      </c>
      <c r="B73" s="136" t="s">
        <v>85</v>
      </c>
      <c r="C73" s="136" t="s">
        <v>109</v>
      </c>
      <c r="D73" s="146" t="s">
        <v>134</v>
      </c>
      <c r="E73" s="146" t="s">
        <v>475</v>
      </c>
      <c r="F73" s="147">
        <v>18.6</v>
      </c>
    </row>
    <row r="74" spans="1:6" ht="19.5" customHeight="1">
      <c r="A74" s="136" t="s">
        <v>84</v>
      </c>
      <c r="B74" s="136" t="s">
        <v>85</v>
      </c>
      <c r="C74" s="136" t="s">
        <v>109</v>
      </c>
      <c r="D74" s="146" t="s">
        <v>134</v>
      </c>
      <c r="E74" s="146" t="s">
        <v>476</v>
      </c>
      <c r="F74" s="147">
        <v>8</v>
      </c>
    </row>
    <row r="75" spans="1:6" ht="19.5" customHeight="1">
      <c r="A75" s="136" t="s">
        <v>38</v>
      </c>
      <c r="B75" s="136" t="s">
        <v>38</v>
      </c>
      <c r="C75" s="136" t="s">
        <v>38</v>
      </c>
      <c r="D75" s="146" t="s">
        <v>38</v>
      </c>
      <c r="E75" s="146" t="s">
        <v>138</v>
      </c>
      <c r="F75" s="147">
        <v>420</v>
      </c>
    </row>
    <row r="76" spans="1:6" ht="19.5" customHeight="1">
      <c r="A76" s="136" t="s">
        <v>38</v>
      </c>
      <c r="B76" s="136" t="s">
        <v>38</v>
      </c>
      <c r="C76" s="136" t="s">
        <v>38</v>
      </c>
      <c r="D76" s="146" t="s">
        <v>38</v>
      </c>
      <c r="E76" s="146" t="s">
        <v>96</v>
      </c>
      <c r="F76" s="147">
        <v>37</v>
      </c>
    </row>
    <row r="77" spans="1:6" ht="19.5" customHeight="1">
      <c r="A77" s="136" t="s">
        <v>84</v>
      </c>
      <c r="B77" s="136" t="s">
        <v>85</v>
      </c>
      <c r="C77" s="136" t="s">
        <v>95</v>
      </c>
      <c r="D77" s="146" t="s">
        <v>139</v>
      </c>
      <c r="E77" s="146" t="s">
        <v>477</v>
      </c>
      <c r="F77" s="147">
        <v>37</v>
      </c>
    </row>
    <row r="78" spans="1:6" ht="19.5" customHeight="1">
      <c r="A78" s="136" t="s">
        <v>38</v>
      </c>
      <c r="B78" s="136" t="s">
        <v>38</v>
      </c>
      <c r="C78" s="136" t="s">
        <v>38</v>
      </c>
      <c r="D78" s="146" t="s">
        <v>38</v>
      </c>
      <c r="E78" s="146" t="s">
        <v>121</v>
      </c>
      <c r="F78" s="147">
        <v>383</v>
      </c>
    </row>
    <row r="79" spans="1:6" ht="19.5" customHeight="1">
      <c r="A79" s="136" t="s">
        <v>84</v>
      </c>
      <c r="B79" s="136" t="s">
        <v>85</v>
      </c>
      <c r="C79" s="136" t="s">
        <v>109</v>
      </c>
      <c r="D79" s="146" t="s">
        <v>139</v>
      </c>
      <c r="E79" s="146" t="s">
        <v>478</v>
      </c>
      <c r="F79" s="147">
        <v>18</v>
      </c>
    </row>
    <row r="80" spans="1:6" ht="19.5" customHeight="1">
      <c r="A80" s="136" t="s">
        <v>84</v>
      </c>
      <c r="B80" s="136" t="s">
        <v>85</v>
      </c>
      <c r="C80" s="136" t="s">
        <v>109</v>
      </c>
      <c r="D80" s="146" t="s">
        <v>139</v>
      </c>
      <c r="E80" s="146" t="s">
        <v>479</v>
      </c>
      <c r="F80" s="147">
        <v>50</v>
      </c>
    </row>
    <row r="81" spans="1:6" ht="19.5" customHeight="1">
      <c r="A81" s="136" t="s">
        <v>84</v>
      </c>
      <c r="B81" s="136" t="s">
        <v>85</v>
      </c>
      <c r="C81" s="136" t="s">
        <v>109</v>
      </c>
      <c r="D81" s="146" t="s">
        <v>139</v>
      </c>
      <c r="E81" s="146" t="s">
        <v>472</v>
      </c>
      <c r="F81" s="147">
        <v>5</v>
      </c>
    </row>
    <row r="82" spans="1:6" ht="19.5" customHeight="1">
      <c r="A82" s="136" t="s">
        <v>84</v>
      </c>
      <c r="B82" s="136" t="s">
        <v>85</v>
      </c>
      <c r="C82" s="136" t="s">
        <v>109</v>
      </c>
      <c r="D82" s="146" t="s">
        <v>139</v>
      </c>
      <c r="E82" s="146" t="s">
        <v>480</v>
      </c>
      <c r="F82" s="147">
        <v>98</v>
      </c>
    </row>
    <row r="83" spans="1:6" ht="19.5" customHeight="1">
      <c r="A83" s="136" t="s">
        <v>84</v>
      </c>
      <c r="B83" s="136" t="s">
        <v>85</v>
      </c>
      <c r="C83" s="136" t="s">
        <v>109</v>
      </c>
      <c r="D83" s="146" t="s">
        <v>139</v>
      </c>
      <c r="E83" s="146" t="s">
        <v>481</v>
      </c>
      <c r="F83" s="147">
        <v>212</v>
      </c>
    </row>
    <row r="84" spans="1:6" ht="19.5" customHeight="1">
      <c r="A84" s="136" t="s">
        <v>38</v>
      </c>
      <c r="B84" s="136" t="s">
        <v>38</v>
      </c>
      <c r="C84" s="136" t="s">
        <v>38</v>
      </c>
      <c r="D84" s="146" t="s">
        <v>38</v>
      </c>
      <c r="E84" s="146" t="s">
        <v>140</v>
      </c>
      <c r="F84" s="147">
        <v>549.41</v>
      </c>
    </row>
    <row r="85" spans="1:6" ht="19.5" customHeight="1">
      <c r="A85" s="136" t="s">
        <v>38</v>
      </c>
      <c r="B85" s="136" t="s">
        <v>38</v>
      </c>
      <c r="C85" s="136" t="s">
        <v>38</v>
      </c>
      <c r="D85" s="146" t="s">
        <v>38</v>
      </c>
      <c r="E85" s="146" t="s">
        <v>141</v>
      </c>
      <c r="F85" s="147">
        <v>549.41</v>
      </c>
    </row>
    <row r="86" spans="1:6" ht="19.5" customHeight="1">
      <c r="A86" s="136" t="s">
        <v>38</v>
      </c>
      <c r="B86" s="136" t="s">
        <v>38</v>
      </c>
      <c r="C86" s="136" t="s">
        <v>38</v>
      </c>
      <c r="D86" s="146" t="s">
        <v>38</v>
      </c>
      <c r="E86" s="146" t="s">
        <v>143</v>
      </c>
      <c r="F86" s="147">
        <v>549.41</v>
      </c>
    </row>
    <row r="87" spans="1:6" ht="19.5" customHeight="1">
      <c r="A87" s="136" t="s">
        <v>103</v>
      </c>
      <c r="B87" s="136" t="s">
        <v>104</v>
      </c>
      <c r="C87" s="136" t="s">
        <v>89</v>
      </c>
      <c r="D87" s="146" t="s">
        <v>142</v>
      </c>
      <c r="E87" s="146" t="s">
        <v>482</v>
      </c>
      <c r="F87" s="147">
        <v>72</v>
      </c>
    </row>
    <row r="88" spans="1:6" ht="19.5" customHeight="1">
      <c r="A88" s="136" t="s">
        <v>103</v>
      </c>
      <c r="B88" s="136" t="s">
        <v>104</v>
      </c>
      <c r="C88" s="136" t="s">
        <v>89</v>
      </c>
      <c r="D88" s="146" t="s">
        <v>142</v>
      </c>
      <c r="E88" s="146" t="s">
        <v>483</v>
      </c>
      <c r="F88" s="147">
        <v>99</v>
      </c>
    </row>
    <row r="89" spans="1:6" ht="19.5" customHeight="1">
      <c r="A89" s="136" t="s">
        <v>103</v>
      </c>
      <c r="B89" s="136" t="s">
        <v>104</v>
      </c>
      <c r="C89" s="136" t="s">
        <v>89</v>
      </c>
      <c r="D89" s="146" t="s">
        <v>142</v>
      </c>
      <c r="E89" s="146" t="s">
        <v>424</v>
      </c>
      <c r="F89" s="147">
        <v>32.74</v>
      </c>
    </row>
    <row r="90" spans="1:6" ht="19.5" customHeight="1">
      <c r="A90" s="136" t="s">
        <v>103</v>
      </c>
      <c r="B90" s="136" t="s">
        <v>104</v>
      </c>
      <c r="C90" s="136" t="s">
        <v>89</v>
      </c>
      <c r="D90" s="146" t="s">
        <v>142</v>
      </c>
      <c r="E90" s="146" t="s">
        <v>484</v>
      </c>
      <c r="F90" s="147">
        <v>210</v>
      </c>
    </row>
    <row r="91" spans="1:6" ht="19.5" customHeight="1">
      <c r="A91" s="136" t="s">
        <v>103</v>
      </c>
      <c r="B91" s="136" t="s">
        <v>104</v>
      </c>
      <c r="C91" s="136" t="s">
        <v>89</v>
      </c>
      <c r="D91" s="146" t="s">
        <v>142</v>
      </c>
      <c r="E91" s="146" t="s">
        <v>485</v>
      </c>
      <c r="F91" s="147">
        <v>46.35</v>
      </c>
    </row>
    <row r="92" spans="1:6" ht="19.5" customHeight="1">
      <c r="A92" s="136" t="s">
        <v>103</v>
      </c>
      <c r="B92" s="136" t="s">
        <v>104</v>
      </c>
      <c r="C92" s="136" t="s">
        <v>89</v>
      </c>
      <c r="D92" s="146" t="s">
        <v>142</v>
      </c>
      <c r="E92" s="146" t="s">
        <v>486</v>
      </c>
      <c r="F92" s="147">
        <v>89.32</v>
      </c>
    </row>
    <row r="93" spans="1:6" ht="19.5" customHeight="1">
      <c r="A93" s="136" t="s">
        <v>38</v>
      </c>
      <c r="B93" s="136" t="s">
        <v>38</v>
      </c>
      <c r="C93" s="136" t="s">
        <v>38</v>
      </c>
      <c r="D93" s="146" t="s">
        <v>38</v>
      </c>
      <c r="E93" s="146" t="s">
        <v>145</v>
      </c>
      <c r="F93" s="147">
        <v>230.36</v>
      </c>
    </row>
    <row r="94" spans="1:6" ht="19.5" customHeight="1">
      <c r="A94" s="136" t="s">
        <v>38</v>
      </c>
      <c r="B94" s="136" t="s">
        <v>38</v>
      </c>
      <c r="C94" s="136" t="s">
        <v>38</v>
      </c>
      <c r="D94" s="146" t="s">
        <v>38</v>
      </c>
      <c r="E94" s="146" t="s">
        <v>146</v>
      </c>
      <c r="F94" s="147">
        <v>230.36</v>
      </c>
    </row>
    <row r="95" spans="1:6" ht="19.5" customHeight="1">
      <c r="A95" s="136" t="s">
        <v>38</v>
      </c>
      <c r="B95" s="136" t="s">
        <v>38</v>
      </c>
      <c r="C95" s="136" t="s">
        <v>38</v>
      </c>
      <c r="D95" s="146" t="s">
        <v>38</v>
      </c>
      <c r="E95" s="146" t="s">
        <v>121</v>
      </c>
      <c r="F95" s="147">
        <v>230.36</v>
      </c>
    </row>
    <row r="96" spans="1:6" ht="19.5" customHeight="1">
      <c r="A96" s="136" t="s">
        <v>84</v>
      </c>
      <c r="B96" s="136" t="s">
        <v>85</v>
      </c>
      <c r="C96" s="136" t="s">
        <v>109</v>
      </c>
      <c r="D96" s="146" t="s">
        <v>147</v>
      </c>
      <c r="E96" s="146" t="s">
        <v>476</v>
      </c>
      <c r="F96" s="147">
        <v>8.24</v>
      </c>
    </row>
    <row r="97" spans="1:6" ht="19.5" customHeight="1">
      <c r="A97" s="136" t="s">
        <v>84</v>
      </c>
      <c r="B97" s="136" t="s">
        <v>85</v>
      </c>
      <c r="C97" s="136" t="s">
        <v>109</v>
      </c>
      <c r="D97" s="146" t="s">
        <v>147</v>
      </c>
      <c r="E97" s="146" t="s">
        <v>487</v>
      </c>
      <c r="F97" s="147">
        <v>37.25</v>
      </c>
    </row>
    <row r="98" spans="1:6" ht="19.5" customHeight="1">
      <c r="A98" s="136" t="s">
        <v>84</v>
      </c>
      <c r="B98" s="136" t="s">
        <v>85</v>
      </c>
      <c r="C98" s="136" t="s">
        <v>109</v>
      </c>
      <c r="D98" s="146" t="s">
        <v>147</v>
      </c>
      <c r="E98" s="146" t="s">
        <v>488</v>
      </c>
      <c r="F98" s="147">
        <v>40</v>
      </c>
    </row>
    <row r="99" spans="1:6" ht="19.5" customHeight="1">
      <c r="A99" s="136" t="s">
        <v>84</v>
      </c>
      <c r="B99" s="136" t="s">
        <v>85</v>
      </c>
      <c r="C99" s="136" t="s">
        <v>109</v>
      </c>
      <c r="D99" s="146" t="s">
        <v>147</v>
      </c>
      <c r="E99" s="146" t="s">
        <v>489</v>
      </c>
      <c r="F99" s="147">
        <v>48.87</v>
      </c>
    </row>
    <row r="100" spans="1:6" ht="19.5" customHeight="1">
      <c r="A100" s="136" t="s">
        <v>84</v>
      </c>
      <c r="B100" s="136" t="s">
        <v>85</v>
      </c>
      <c r="C100" s="136" t="s">
        <v>109</v>
      </c>
      <c r="D100" s="146" t="s">
        <v>147</v>
      </c>
      <c r="E100" s="146" t="s">
        <v>490</v>
      </c>
      <c r="F100" s="147">
        <v>96</v>
      </c>
    </row>
    <row r="101" spans="1:6" ht="19.5" customHeight="1">
      <c r="A101" s="136" t="s">
        <v>38</v>
      </c>
      <c r="B101" s="136" t="s">
        <v>38</v>
      </c>
      <c r="C101" s="136" t="s">
        <v>38</v>
      </c>
      <c r="D101" s="146" t="s">
        <v>38</v>
      </c>
      <c r="E101" s="146" t="s">
        <v>148</v>
      </c>
      <c r="F101" s="147">
        <v>3317.98</v>
      </c>
    </row>
    <row r="102" spans="1:6" ht="19.5" customHeight="1">
      <c r="A102" s="136" t="s">
        <v>38</v>
      </c>
      <c r="B102" s="136" t="s">
        <v>38</v>
      </c>
      <c r="C102" s="136" t="s">
        <v>38</v>
      </c>
      <c r="D102" s="146" t="s">
        <v>38</v>
      </c>
      <c r="E102" s="146" t="s">
        <v>149</v>
      </c>
      <c r="F102" s="147">
        <v>1826.53</v>
      </c>
    </row>
    <row r="103" spans="1:6" ht="19.5" customHeight="1">
      <c r="A103" s="136" t="s">
        <v>38</v>
      </c>
      <c r="B103" s="136" t="s">
        <v>38</v>
      </c>
      <c r="C103" s="136" t="s">
        <v>38</v>
      </c>
      <c r="D103" s="146" t="s">
        <v>38</v>
      </c>
      <c r="E103" s="146" t="s">
        <v>98</v>
      </c>
      <c r="F103" s="147">
        <v>713</v>
      </c>
    </row>
    <row r="104" spans="1:6" ht="19.5" customHeight="1">
      <c r="A104" s="136" t="s">
        <v>84</v>
      </c>
      <c r="B104" s="136" t="s">
        <v>85</v>
      </c>
      <c r="C104" s="136" t="s">
        <v>97</v>
      </c>
      <c r="D104" s="146" t="s">
        <v>150</v>
      </c>
      <c r="E104" s="146" t="s">
        <v>491</v>
      </c>
      <c r="F104" s="147">
        <v>10</v>
      </c>
    </row>
    <row r="105" spans="1:6" ht="19.5" customHeight="1">
      <c r="A105" s="136" t="s">
        <v>84</v>
      </c>
      <c r="B105" s="136" t="s">
        <v>85</v>
      </c>
      <c r="C105" s="136" t="s">
        <v>97</v>
      </c>
      <c r="D105" s="146" t="s">
        <v>150</v>
      </c>
      <c r="E105" s="146" t="s">
        <v>492</v>
      </c>
      <c r="F105" s="147">
        <v>48</v>
      </c>
    </row>
    <row r="106" spans="1:6" ht="19.5" customHeight="1">
      <c r="A106" s="136" t="s">
        <v>84</v>
      </c>
      <c r="B106" s="136" t="s">
        <v>85</v>
      </c>
      <c r="C106" s="136" t="s">
        <v>97</v>
      </c>
      <c r="D106" s="146" t="s">
        <v>150</v>
      </c>
      <c r="E106" s="146" t="s">
        <v>493</v>
      </c>
      <c r="F106" s="147">
        <v>10</v>
      </c>
    </row>
    <row r="107" spans="1:6" ht="19.5" customHeight="1">
      <c r="A107" s="136" t="s">
        <v>84</v>
      </c>
      <c r="B107" s="136" t="s">
        <v>85</v>
      </c>
      <c r="C107" s="136" t="s">
        <v>97</v>
      </c>
      <c r="D107" s="146" t="s">
        <v>150</v>
      </c>
      <c r="E107" s="146" t="s">
        <v>494</v>
      </c>
      <c r="F107" s="147">
        <v>26</v>
      </c>
    </row>
    <row r="108" spans="1:6" ht="19.5" customHeight="1">
      <c r="A108" s="136" t="s">
        <v>84</v>
      </c>
      <c r="B108" s="136" t="s">
        <v>85</v>
      </c>
      <c r="C108" s="136" t="s">
        <v>97</v>
      </c>
      <c r="D108" s="146" t="s">
        <v>150</v>
      </c>
      <c r="E108" s="146" t="s">
        <v>495</v>
      </c>
      <c r="F108" s="147">
        <v>20</v>
      </c>
    </row>
    <row r="109" spans="1:6" ht="19.5" customHeight="1">
      <c r="A109" s="136" t="s">
        <v>84</v>
      </c>
      <c r="B109" s="136" t="s">
        <v>85</v>
      </c>
      <c r="C109" s="136" t="s">
        <v>97</v>
      </c>
      <c r="D109" s="146" t="s">
        <v>150</v>
      </c>
      <c r="E109" s="146" t="s">
        <v>496</v>
      </c>
      <c r="F109" s="147">
        <v>10</v>
      </c>
    </row>
    <row r="110" spans="1:6" ht="19.5" customHeight="1">
      <c r="A110" s="136" t="s">
        <v>84</v>
      </c>
      <c r="B110" s="136" t="s">
        <v>85</v>
      </c>
      <c r="C110" s="136" t="s">
        <v>97</v>
      </c>
      <c r="D110" s="146" t="s">
        <v>150</v>
      </c>
      <c r="E110" s="146" t="s">
        <v>497</v>
      </c>
      <c r="F110" s="147">
        <v>12</v>
      </c>
    </row>
    <row r="111" spans="1:6" ht="19.5" customHeight="1">
      <c r="A111" s="136" t="s">
        <v>84</v>
      </c>
      <c r="B111" s="136" t="s">
        <v>85</v>
      </c>
      <c r="C111" s="136" t="s">
        <v>97</v>
      </c>
      <c r="D111" s="146" t="s">
        <v>150</v>
      </c>
      <c r="E111" s="146" t="s">
        <v>498</v>
      </c>
      <c r="F111" s="147">
        <v>50</v>
      </c>
    </row>
    <row r="112" spans="1:6" ht="19.5" customHeight="1">
      <c r="A112" s="136" t="s">
        <v>84</v>
      </c>
      <c r="B112" s="136" t="s">
        <v>85</v>
      </c>
      <c r="C112" s="136" t="s">
        <v>97</v>
      </c>
      <c r="D112" s="146" t="s">
        <v>150</v>
      </c>
      <c r="E112" s="146" t="s">
        <v>499</v>
      </c>
      <c r="F112" s="147">
        <v>36</v>
      </c>
    </row>
    <row r="113" spans="1:6" ht="19.5" customHeight="1">
      <c r="A113" s="136" t="s">
        <v>84</v>
      </c>
      <c r="B113" s="136" t="s">
        <v>85</v>
      </c>
      <c r="C113" s="136" t="s">
        <v>97</v>
      </c>
      <c r="D113" s="146" t="s">
        <v>150</v>
      </c>
      <c r="E113" s="146" t="s">
        <v>500</v>
      </c>
      <c r="F113" s="147">
        <v>139</v>
      </c>
    </row>
    <row r="114" spans="1:6" ht="19.5" customHeight="1">
      <c r="A114" s="136" t="s">
        <v>84</v>
      </c>
      <c r="B114" s="136" t="s">
        <v>85</v>
      </c>
      <c r="C114" s="136" t="s">
        <v>97</v>
      </c>
      <c r="D114" s="146" t="s">
        <v>150</v>
      </c>
      <c r="E114" s="146" t="s">
        <v>460</v>
      </c>
      <c r="F114" s="147">
        <v>180</v>
      </c>
    </row>
    <row r="115" spans="1:6" ht="19.5" customHeight="1">
      <c r="A115" s="136" t="s">
        <v>84</v>
      </c>
      <c r="B115" s="136" t="s">
        <v>85</v>
      </c>
      <c r="C115" s="136" t="s">
        <v>97</v>
      </c>
      <c r="D115" s="146" t="s">
        <v>150</v>
      </c>
      <c r="E115" s="146" t="s">
        <v>501</v>
      </c>
      <c r="F115" s="147">
        <v>10</v>
      </c>
    </row>
    <row r="116" spans="1:6" ht="19.5" customHeight="1">
      <c r="A116" s="136" t="s">
        <v>84</v>
      </c>
      <c r="B116" s="136" t="s">
        <v>85</v>
      </c>
      <c r="C116" s="136" t="s">
        <v>97</v>
      </c>
      <c r="D116" s="146" t="s">
        <v>150</v>
      </c>
      <c r="E116" s="146" t="s">
        <v>502</v>
      </c>
      <c r="F116" s="147">
        <v>10</v>
      </c>
    </row>
    <row r="117" spans="1:6" ht="19.5" customHeight="1">
      <c r="A117" s="136" t="s">
        <v>84</v>
      </c>
      <c r="B117" s="136" t="s">
        <v>85</v>
      </c>
      <c r="C117" s="136" t="s">
        <v>97</v>
      </c>
      <c r="D117" s="146" t="s">
        <v>150</v>
      </c>
      <c r="E117" s="146" t="s">
        <v>503</v>
      </c>
      <c r="F117" s="147">
        <v>10</v>
      </c>
    </row>
    <row r="118" spans="1:6" ht="19.5" customHeight="1">
      <c r="A118" s="136" t="s">
        <v>84</v>
      </c>
      <c r="B118" s="136" t="s">
        <v>85</v>
      </c>
      <c r="C118" s="136" t="s">
        <v>97</v>
      </c>
      <c r="D118" s="146" t="s">
        <v>150</v>
      </c>
      <c r="E118" s="146" t="s">
        <v>504</v>
      </c>
      <c r="F118" s="147">
        <v>142</v>
      </c>
    </row>
    <row r="119" spans="1:6" ht="19.5" customHeight="1">
      <c r="A119" s="136" t="s">
        <v>38</v>
      </c>
      <c r="B119" s="136" t="s">
        <v>38</v>
      </c>
      <c r="C119" s="136" t="s">
        <v>38</v>
      </c>
      <c r="D119" s="146" t="s">
        <v>38</v>
      </c>
      <c r="E119" s="146" t="s">
        <v>100</v>
      </c>
      <c r="F119" s="147">
        <v>349</v>
      </c>
    </row>
    <row r="120" spans="1:6" ht="19.5" customHeight="1">
      <c r="A120" s="136" t="s">
        <v>84</v>
      </c>
      <c r="B120" s="136" t="s">
        <v>85</v>
      </c>
      <c r="C120" s="136" t="s">
        <v>99</v>
      </c>
      <c r="D120" s="146" t="s">
        <v>150</v>
      </c>
      <c r="E120" s="146" t="s">
        <v>505</v>
      </c>
      <c r="F120" s="147">
        <v>349</v>
      </c>
    </row>
    <row r="121" spans="1:6" ht="19.5" customHeight="1">
      <c r="A121" s="136" t="s">
        <v>38</v>
      </c>
      <c r="B121" s="136" t="s">
        <v>38</v>
      </c>
      <c r="C121" s="136" t="s">
        <v>38</v>
      </c>
      <c r="D121" s="146" t="s">
        <v>38</v>
      </c>
      <c r="E121" s="146" t="s">
        <v>102</v>
      </c>
      <c r="F121" s="147">
        <v>53</v>
      </c>
    </row>
    <row r="122" spans="1:6" ht="19.5" customHeight="1">
      <c r="A122" s="136" t="s">
        <v>84</v>
      </c>
      <c r="B122" s="136" t="s">
        <v>85</v>
      </c>
      <c r="C122" s="136" t="s">
        <v>101</v>
      </c>
      <c r="D122" s="146" t="s">
        <v>150</v>
      </c>
      <c r="E122" s="146" t="s">
        <v>506</v>
      </c>
      <c r="F122" s="147">
        <v>53</v>
      </c>
    </row>
    <row r="123" spans="1:6" ht="19.5" customHeight="1">
      <c r="A123" s="136" t="s">
        <v>38</v>
      </c>
      <c r="B123" s="136" t="s">
        <v>38</v>
      </c>
      <c r="C123" s="136" t="s">
        <v>38</v>
      </c>
      <c r="D123" s="146" t="s">
        <v>38</v>
      </c>
      <c r="E123" s="146" t="s">
        <v>121</v>
      </c>
      <c r="F123" s="147">
        <v>711.53</v>
      </c>
    </row>
    <row r="124" spans="1:6" ht="19.5" customHeight="1">
      <c r="A124" s="136" t="s">
        <v>84</v>
      </c>
      <c r="B124" s="136" t="s">
        <v>85</v>
      </c>
      <c r="C124" s="136" t="s">
        <v>109</v>
      </c>
      <c r="D124" s="146" t="s">
        <v>150</v>
      </c>
      <c r="E124" s="146" t="s">
        <v>507</v>
      </c>
      <c r="F124" s="147">
        <v>702</v>
      </c>
    </row>
    <row r="125" spans="1:6" ht="19.5" customHeight="1">
      <c r="A125" s="136" t="s">
        <v>84</v>
      </c>
      <c r="B125" s="136" t="s">
        <v>85</v>
      </c>
      <c r="C125" s="136" t="s">
        <v>109</v>
      </c>
      <c r="D125" s="146" t="s">
        <v>150</v>
      </c>
      <c r="E125" s="146" t="s">
        <v>508</v>
      </c>
      <c r="F125" s="147">
        <v>9.53</v>
      </c>
    </row>
    <row r="126" spans="1:6" ht="19.5" customHeight="1">
      <c r="A126" s="136" t="s">
        <v>38</v>
      </c>
      <c r="B126" s="136" t="s">
        <v>38</v>
      </c>
      <c r="C126" s="136" t="s">
        <v>38</v>
      </c>
      <c r="D126" s="146" t="s">
        <v>38</v>
      </c>
      <c r="E126" s="146" t="s">
        <v>151</v>
      </c>
      <c r="F126" s="147">
        <v>965</v>
      </c>
    </row>
    <row r="127" spans="1:6" ht="19.5" customHeight="1">
      <c r="A127" s="136" t="s">
        <v>38</v>
      </c>
      <c r="B127" s="136" t="s">
        <v>38</v>
      </c>
      <c r="C127" s="136" t="s">
        <v>38</v>
      </c>
      <c r="D127" s="146" t="s">
        <v>38</v>
      </c>
      <c r="E127" s="146" t="s">
        <v>92</v>
      </c>
      <c r="F127" s="147">
        <v>700.5</v>
      </c>
    </row>
    <row r="128" spans="1:6" ht="19.5" customHeight="1">
      <c r="A128" s="136" t="s">
        <v>84</v>
      </c>
      <c r="B128" s="136" t="s">
        <v>85</v>
      </c>
      <c r="C128" s="136" t="s">
        <v>91</v>
      </c>
      <c r="D128" s="146" t="s">
        <v>152</v>
      </c>
      <c r="E128" s="146" t="s">
        <v>509</v>
      </c>
      <c r="F128" s="147">
        <v>34</v>
      </c>
    </row>
    <row r="129" spans="1:6" ht="19.5" customHeight="1">
      <c r="A129" s="136" t="s">
        <v>84</v>
      </c>
      <c r="B129" s="136" t="s">
        <v>85</v>
      </c>
      <c r="C129" s="136" t="s">
        <v>91</v>
      </c>
      <c r="D129" s="146" t="s">
        <v>152</v>
      </c>
      <c r="E129" s="146" t="s">
        <v>510</v>
      </c>
      <c r="F129" s="147">
        <v>28</v>
      </c>
    </row>
    <row r="130" spans="1:6" ht="19.5" customHeight="1">
      <c r="A130" s="136" t="s">
        <v>84</v>
      </c>
      <c r="B130" s="136" t="s">
        <v>85</v>
      </c>
      <c r="C130" s="136" t="s">
        <v>91</v>
      </c>
      <c r="D130" s="146" t="s">
        <v>152</v>
      </c>
      <c r="E130" s="146" t="s">
        <v>511</v>
      </c>
      <c r="F130" s="147">
        <v>185</v>
      </c>
    </row>
    <row r="131" spans="1:6" ht="19.5" customHeight="1">
      <c r="A131" s="136" t="s">
        <v>84</v>
      </c>
      <c r="B131" s="136" t="s">
        <v>85</v>
      </c>
      <c r="C131" s="136" t="s">
        <v>91</v>
      </c>
      <c r="D131" s="146" t="s">
        <v>152</v>
      </c>
      <c r="E131" s="146" t="s">
        <v>512</v>
      </c>
      <c r="F131" s="147">
        <v>226.7</v>
      </c>
    </row>
    <row r="132" spans="1:6" ht="19.5" customHeight="1">
      <c r="A132" s="136" t="s">
        <v>84</v>
      </c>
      <c r="B132" s="136" t="s">
        <v>85</v>
      </c>
      <c r="C132" s="136" t="s">
        <v>91</v>
      </c>
      <c r="D132" s="146" t="s">
        <v>152</v>
      </c>
      <c r="E132" s="146" t="s">
        <v>513</v>
      </c>
      <c r="F132" s="147">
        <v>17</v>
      </c>
    </row>
    <row r="133" spans="1:6" ht="19.5" customHeight="1">
      <c r="A133" s="136" t="s">
        <v>84</v>
      </c>
      <c r="B133" s="136" t="s">
        <v>85</v>
      </c>
      <c r="C133" s="136" t="s">
        <v>91</v>
      </c>
      <c r="D133" s="146" t="s">
        <v>152</v>
      </c>
      <c r="E133" s="146" t="s">
        <v>514</v>
      </c>
      <c r="F133" s="147">
        <v>10</v>
      </c>
    </row>
    <row r="134" spans="1:6" ht="19.5" customHeight="1">
      <c r="A134" s="136" t="s">
        <v>84</v>
      </c>
      <c r="B134" s="136" t="s">
        <v>85</v>
      </c>
      <c r="C134" s="136" t="s">
        <v>91</v>
      </c>
      <c r="D134" s="146" t="s">
        <v>152</v>
      </c>
      <c r="E134" s="146" t="s">
        <v>515</v>
      </c>
      <c r="F134" s="147">
        <v>11</v>
      </c>
    </row>
    <row r="135" spans="1:6" ht="19.5" customHeight="1">
      <c r="A135" s="136" t="s">
        <v>84</v>
      </c>
      <c r="B135" s="136" t="s">
        <v>85</v>
      </c>
      <c r="C135" s="136" t="s">
        <v>91</v>
      </c>
      <c r="D135" s="146" t="s">
        <v>152</v>
      </c>
      <c r="E135" s="146" t="s">
        <v>516</v>
      </c>
      <c r="F135" s="147">
        <v>30</v>
      </c>
    </row>
    <row r="136" spans="1:6" ht="19.5" customHeight="1">
      <c r="A136" s="136" t="s">
        <v>84</v>
      </c>
      <c r="B136" s="136" t="s">
        <v>85</v>
      </c>
      <c r="C136" s="136" t="s">
        <v>91</v>
      </c>
      <c r="D136" s="146" t="s">
        <v>152</v>
      </c>
      <c r="E136" s="146" t="s">
        <v>517</v>
      </c>
      <c r="F136" s="147">
        <v>66.5</v>
      </c>
    </row>
    <row r="137" spans="1:6" ht="19.5" customHeight="1">
      <c r="A137" s="136" t="s">
        <v>84</v>
      </c>
      <c r="B137" s="136" t="s">
        <v>85</v>
      </c>
      <c r="C137" s="136" t="s">
        <v>91</v>
      </c>
      <c r="D137" s="146" t="s">
        <v>152</v>
      </c>
      <c r="E137" s="146" t="s">
        <v>518</v>
      </c>
      <c r="F137" s="147">
        <v>49.3</v>
      </c>
    </row>
    <row r="138" spans="1:6" ht="19.5" customHeight="1">
      <c r="A138" s="136" t="s">
        <v>84</v>
      </c>
      <c r="B138" s="136" t="s">
        <v>85</v>
      </c>
      <c r="C138" s="136" t="s">
        <v>91</v>
      </c>
      <c r="D138" s="146" t="s">
        <v>152</v>
      </c>
      <c r="E138" s="146" t="s">
        <v>519</v>
      </c>
      <c r="F138" s="147">
        <v>21.1</v>
      </c>
    </row>
    <row r="139" spans="1:6" ht="19.5" customHeight="1">
      <c r="A139" s="136" t="s">
        <v>84</v>
      </c>
      <c r="B139" s="136" t="s">
        <v>85</v>
      </c>
      <c r="C139" s="136" t="s">
        <v>91</v>
      </c>
      <c r="D139" s="146" t="s">
        <v>152</v>
      </c>
      <c r="E139" s="146" t="s">
        <v>520</v>
      </c>
      <c r="F139" s="147">
        <v>21.9</v>
      </c>
    </row>
    <row r="140" spans="1:6" ht="19.5" customHeight="1">
      <c r="A140" s="136" t="s">
        <v>38</v>
      </c>
      <c r="B140" s="136" t="s">
        <v>38</v>
      </c>
      <c r="C140" s="136" t="s">
        <v>38</v>
      </c>
      <c r="D140" s="146" t="s">
        <v>38</v>
      </c>
      <c r="E140" s="146" t="s">
        <v>96</v>
      </c>
      <c r="F140" s="147">
        <v>8.7</v>
      </c>
    </row>
    <row r="141" spans="1:6" ht="19.5" customHeight="1">
      <c r="A141" s="136" t="s">
        <v>84</v>
      </c>
      <c r="B141" s="136" t="s">
        <v>85</v>
      </c>
      <c r="C141" s="136" t="s">
        <v>95</v>
      </c>
      <c r="D141" s="146" t="s">
        <v>152</v>
      </c>
      <c r="E141" s="146" t="s">
        <v>521</v>
      </c>
      <c r="F141" s="147">
        <v>8.7</v>
      </c>
    </row>
    <row r="142" spans="1:6" ht="19.5" customHeight="1">
      <c r="A142" s="136" t="s">
        <v>38</v>
      </c>
      <c r="B142" s="136" t="s">
        <v>38</v>
      </c>
      <c r="C142" s="136" t="s">
        <v>38</v>
      </c>
      <c r="D142" s="146" t="s">
        <v>38</v>
      </c>
      <c r="E142" s="146" t="s">
        <v>102</v>
      </c>
      <c r="F142" s="147">
        <v>156</v>
      </c>
    </row>
    <row r="143" spans="1:6" ht="19.5" customHeight="1">
      <c r="A143" s="136" t="s">
        <v>84</v>
      </c>
      <c r="B143" s="136" t="s">
        <v>85</v>
      </c>
      <c r="C143" s="136" t="s">
        <v>101</v>
      </c>
      <c r="D143" s="146" t="s">
        <v>152</v>
      </c>
      <c r="E143" s="146" t="s">
        <v>522</v>
      </c>
      <c r="F143" s="147">
        <v>156</v>
      </c>
    </row>
    <row r="144" spans="1:6" ht="19.5" customHeight="1">
      <c r="A144" s="136" t="s">
        <v>38</v>
      </c>
      <c r="B144" s="136" t="s">
        <v>38</v>
      </c>
      <c r="C144" s="136" t="s">
        <v>38</v>
      </c>
      <c r="D144" s="146" t="s">
        <v>38</v>
      </c>
      <c r="E144" s="146" t="s">
        <v>135</v>
      </c>
      <c r="F144" s="147">
        <v>99.8</v>
      </c>
    </row>
    <row r="145" spans="1:6" ht="19.5" customHeight="1">
      <c r="A145" s="136" t="s">
        <v>84</v>
      </c>
      <c r="B145" s="136" t="s">
        <v>85</v>
      </c>
      <c r="C145" s="136" t="s">
        <v>133</v>
      </c>
      <c r="D145" s="146" t="s">
        <v>152</v>
      </c>
      <c r="E145" s="146" t="s">
        <v>523</v>
      </c>
      <c r="F145" s="147">
        <v>99.8</v>
      </c>
    </row>
    <row r="146" spans="1:6" ht="19.5" customHeight="1">
      <c r="A146" s="136" t="s">
        <v>38</v>
      </c>
      <c r="B146" s="136" t="s">
        <v>38</v>
      </c>
      <c r="C146" s="136" t="s">
        <v>38</v>
      </c>
      <c r="D146" s="146" t="s">
        <v>38</v>
      </c>
      <c r="E146" s="146" t="s">
        <v>153</v>
      </c>
      <c r="F146" s="147">
        <v>242.95</v>
      </c>
    </row>
    <row r="147" spans="1:6" ht="19.5" customHeight="1">
      <c r="A147" s="136" t="s">
        <v>38</v>
      </c>
      <c r="B147" s="136" t="s">
        <v>38</v>
      </c>
      <c r="C147" s="136" t="s">
        <v>38</v>
      </c>
      <c r="D147" s="146" t="s">
        <v>38</v>
      </c>
      <c r="E147" s="146" t="s">
        <v>100</v>
      </c>
      <c r="F147" s="147">
        <v>6</v>
      </c>
    </row>
    <row r="148" spans="1:6" ht="19.5" customHeight="1">
      <c r="A148" s="136" t="s">
        <v>84</v>
      </c>
      <c r="B148" s="136" t="s">
        <v>85</v>
      </c>
      <c r="C148" s="136" t="s">
        <v>99</v>
      </c>
      <c r="D148" s="146" t="s">
        <v>154</v>
      </c>
      <c r="E148" s="146" t="s">
        <v>524</v>
      </c>
      <c r="F148" s="147">
        <v>6</v>
      </c>
    </row>
    <row r="149" spans="1:6" ht="19.5" customHeight="1">
      <c r="A149" s="136" t="s">
        <v>38</v>
      </c>
      <c r="B149" s="136" t="s">
        <v>38</v>
      </c>
      <c r="C149" s="136" t="s">
        <v>38</v>
      </c>
      <c r="D149" s="146" t="s">
        <v>38</v>
      </c>
      <c r="E149" s="146" t="s">
        <v>121</v>
      </c>
      <c r="F149" s="147">
        <v>130.95</v>
      </c>
    </row>
    <row r="150" spans="1:6" ht="19.5" customHeight="1">
      <c r="A150" s="136" t="s">
        <v>84</v>
      </c>
      <c r="B150" s="136" t="s">
        <v>85</v>
      </c>
      <c r="C150" s="136" t="s">
        <v>109</v>
      </c>
      <c r="D150" s="146" t="s">
        <v>154</v>
      </c>
      <c r="E150" s="146" t="s">
        <v>525</v>
      </c>
      <c r="F150" s="147">
        <v>15</v>
      </c>
    </row>
    <row r="151" spans="1:6" ht="19.5" customHeight="1">
      <c r="A151" s="136" t="s">
        <v>84</v>
      </c>
      <c r="B151" s="136" t="s">
        <v>85</v>
      </c>
      <c r="C151" s="136" t="s">
        <v>109</v>
      </c>
      <c r="D151" s="146" t="s">
        <v>154</v>
      </c>
      <c r="E151" s="146" t="s">
        <v>526</v>
      </c>
      <c r="F151" s="147">
        <v>12.97</v>
      </c>
    </row>
    <row r="152" spans="1:6" ht="19.5" customHeight="1">
      <c r="A152" s="136" t="s">
        <v>84</v>
      </c>
      <c r="B152" s="136" t="s">
        <v>85</v>
      </c>
      <c r="C152" s="136" t="s">
        <v>109</v>
      </c>
      <c r="D152" s="146" t="s">
        <v>154</v>
      </c>
      <c r="E152" s="146" t="s">
        <v>527</v>
      </c>
      <c r="F152" s="147">
        <v>3.18</v>
      </c>
    </row>
    <row r="153" spans="1:6" ht="19.5" customHeight="1">
      <c r="A153" s="136" t="s">
        <v>84</v>
      </c>
      <c r="B153" s="136" t="s">
        <v>85</v>
      </c>
      <c r="C153" s="136" t="s">
        <v>109</v>
      </c>
      <c r="D153" s="146" t="s">
        <v>154</v>
      </c>
      <c r="E153" s="146" t="s">
        <v>528</v>
      </c>
      <c r="F153" s="147">
        <v>43.8</v>
      </c>
    </row>
    <row r="154" spans="1:6" ht="19.5" customHeight="1">
      <c r="A154" s="136" t="s">
        <v>84</v>
      </c>
      <c r="B154" s="136" t="s">
        <v>85</v>
      </c>
      <c r="C154" s="136" t="s">
        <v>109</v>
      </c>
      <c r="D154" s="146" t="s">
        <v>154</v>
      </c>
      <c r="E154" s="146" t="s">
        <v>529</v>
      </c>
      <c r="F154" s="147">
        <v>56</v>
      </c>
    </row>
    <row r="155" spans="1:6" ht="19.5" customHeight="1">
      <c r="A155" s="136" t="s">
        <v>38</v>
      </c>
      <c r="B155" s="136" t="s">
        <v>38</v>
      </c>
      <c r="C155" s="136" t="s">
        <v>38</v>
      </c>
      <c r="D155" s="146" t="s">
        <v>38</v>
      </c>
      <c r="E155" s="146" t="s">
        <v>157</v>
      </c>
      <c r="F155" s="147">
        <v>106</v>
      </c>
    </row>
    <row r="156" spans="1:6" ht="19.5" customHeight="1">
      <c r="A156" s="136" t="s">
        <v>155</v>
      </c>
      <c r="B156" s="136" t="s">
        <v>109</v>
      </c>
      <c r="C156" s="136" t="s">
        <v>109</v>
      </c>
      <c r="D156" s="146" t="s">
        <v>154</v>
      </c>
      <c r="E156" s="146" t="s">
        <v>530</v>
      </c>
      <c r="F156" s="147">
        <v>50</v>
      </c>
    </row>
    <row r="157" spans="1:6" ht="19.5" customHeight="1">
      <c r="A157" s="136" t="s">
        <v>155</v>
      </c>
      <c r="B157" s="136" t="s">
        <v>109</v>
      </c>
      <c r="C157" s="136" t="s">
        <v>109</v>
      </c>
      <c r="D157" s="146" t="s">
        <v>154</v>
      </c>
      <c r="E157" s="146" t="s">
        <v>531</v>
      </c>
      <c r="F157" s="147">
        <v>10</v>
      </c>
    </row>
    <row r="158" spans="1:6" ht="19.5" customHeight="1">
      <c r="A158" s="136" t="s">
        <v>155</v>
      </c>
      <c r="B158" s="136" t="s">
        <v>109</v>
      </c>
      <c r="C158" s="136" t="s">
        <v>109</v>
      </c>
      <c r="D158" s="146" t="s">
        <v>154</v>
      </c>
      <c r="E158" s="146" t="s">
        <v>532</v>
      </c>
      <c r="F158" s="147">
        <v>8</v>
      </c>
    </row>
    <row r="159" spans="1:6" ht="19.5" customHeight="1">
      <c r="A159" s="136" t="s">
        <v>155</v>
      </c>
      <c r="B159" s="136" t="s">
        <v>109</v>
      </c>
      <c r="C159" s="136" t="s">
        <v>109</v>
      </c>
      <c r="D159" s="146" t="s">
        <v>154</v>
      </c>
      <c r="E159" s="146" t="s">
        <v>533</v>
      </c>
      <c r="F159" s="147">
        <v>7</v>
      </c>
    </row>
    <row r="160" spans="1:6" ht="19.5" customHeight="1">
      <c r="A160" s="136" t="s">
        <v>155</v>
      </c>
      <c r="B160" s="136" t="s">
        <v>109</v>
      </c>
      <c r="C160" s="136" t="s">
        <v>109</v>
      </c>
      <c r="D160" s="146" t="s">
        <v>154</v>
      </c>
      <c r="E160" s="146" t="s">
        <v>534</v>
      </c>
      <c r="F160" s="147">
        <v>6</v>
      </c>
    </row>
    <row r="161" spans="1:6" ht="19.5" customHeight="1">
      <c r="A161" s="136" t="s">
        <v>155</v>
      </c>
      <c r="B161" s="136" t="s">
        <v>109</v>
      </c>
      <c r="C161" s="136" t="s">
        <v>109</v>
      </c>
      <c r="D161" s="146" t="s">
        <v>154</v>
      </c>
      <c r="E161" s="146" t="s">
        <v>535</v>
      </c>
      <c r="F161" s="147">
        <v>5</v>
      </c>
    </row>
    <row r="162" spans="1:6" ht="19.5" customHeight="1">
      <c r="A162" s="136" t="s">
        <v>155</v>
      </c>
      <c r="B162" s="136" t="s">
        <v>109</v>
      </c>
      <c r="C162" s="136" t="s">
        <v>109</v>
      </c>
      <c r="D162" s="146" t="s">
        <v>154</v>
      </c>
      <c r="E162" s="146" t="s">
        <v>536</v>
      </c>
      <c r="F162" s="147">
        <v>20</v>
      </c>
    </row>
    <row r="163" spans="1:6" ht="19.5" customHeight="1">
      <c r="A163" s="136" t="s">
        <v>38</v>
      </c>
      <c r="B163" s="136" t="s">
        <v>38</v>
      </c>
      <c r="C163" s="136" t="s">
        <v>38</v>
      </c>
      <c r="D163" s="146" t="s">
        <v>38</v>
      </c>
      <c r="E163" s="146" t="s">
        <v>160</v>
      </c>
      <c r="F163" s="147">
        <v>283.5</v>
      </c>
    </row>
    <row r="164" spans="1:6" ht="19.5" customHeight="1">
      <c r="A164" s="136" t="s">
        <v>38</v>
      </c>
      <c r="B164" s="136" t="s">
        <v>38</v>
      </c>
      <c r="C164" s="136" t="s">
        <v>38</v>
      </c>
      <c r="D164" s="146" t="s">
        <v>38</v>
      </c>
      <c r="E164" s="146" t="s">
        <v>135</v>
      </c>
      <c r="F164" s="147">
        <v>283.5</v>
      </c>
    </row>
    <row r="165" spans="1:6" ht="19.5" customHeight="1">
      <c r="A165" s="136" t="s">
        <v>84</v>
      </c>
      <c r="B165" s="136" t="s">
        <v>85</v>
      </c>
      <c r="C165" s="136" t="s">
        <v>133</v>
      </c>
      <c r="D165" s="146" t="s">
        <v>161</v>
      </c>
      <c r="E165" s="146" t="s">
        <v>537</v>
      </c>
      <c r="F165" s="147">
        <v>149.5</v>
      </c>
    </row>
    <row r="166" spans="1:6" ht="19.5" customHeight="1">
      <c r="A166" s="136" t="s">
        <v>84</v>
      </c>
      <c r="B166" s="136" t="s">
        <v>85</v>
      </c>
      <c r="C166" s="136" t="s">
        <v>133</v>
      </c>
      <c r="D166" s="146" t="s">
        <v>161</v>
      </c>
      <c r="E166" s="146" t="s">
        <v>538</v>
      </c>
      <c r="F166" s="147">
        <v>134</v>
      </c>
    </row>
    <row r="167" spans="1:6" ht="19.5" customHeight="1">
      <c r="A167" s="136" t="s">
        <v>38</v>
      </c>
      <c r="B167" s="136" t="s">
        <v>38</v>
      </c>
      <c r="C167" s="136" t="s">
        <v>38</v>
      </c>
      <c r="D167" s="146" t="s">
        <v>38</v>
      </c>
      <c r="E167" s="146" t="s">
        <v>162</v>
      </c>
      <c r="F167" s="147">
        <v>4543.55</v>
      </c>
    </row>
    <row r="168" spans="1:6" ht="19.5" customHeight="1">
      <c r="A168" s="136" t="s">
        <v>38</v>
      </c>
      <c r="B168" s="136" t="s">
        <v>38</v>
      </c>
      <c r="C168" s="136" t="s">
        <v>38</v>
      </c>
      <c r="D168" s="146" t="s">
        <v>38</v>
      </c>
      <c r="E168" s="146" t="s">
        <v>163</v>
      </c>
      <c r="F168" s="147">
        <v>3471.55</v>
      </c>
    </row>
    <row r="169" spans="1:6" ht="19.5" customHeight="1">
      <c r="A169" s="136" t="s">
        <v>38</v>
      </c>
      <c r="B169" s="136" t="s">
        <v>38</v>
      </c>
      <c r="C169" s="136" t="s">
        <v>38</v>
      </c>
      <c r="D169" s="146" t="s">
        <v>38</v>
      </c>
      <c r="E169" s="146" t="s">
        <v>96</v>
      </c>
      <c r="F169" s="147">
        <v>500</v>
      </c>
    </row>
    <row r="170" spans="1:6" ht="19.5" customHeight="1">
      <c r="A170" s="136" t="s">
        <v>84</v>
      </c>
      <c r="B170" s="136" t="s">
        <v>85</v>
      </c>
      <c r="C170" s="136" t="s">
        <v>95</v>
      </c>
      <c r="D170" s="146" t="s">
        <v>164</v>
      </c>
      <c r="E170" s="146" t="s">
        <v>539</v>
      </c>
      <c r="F170" s="147">
        <v>350</v>
      </c>
    </row>
    <row r="171" spans="1:6" ht="19.5" customHeight="1">
      <c r="A171" s="136" t="s">
        <v>84</v>
      </c>
      <c r="B171" s="136" t="s">
        <v>85</v>
      </c>
      <c r="C171" s="136" t="s">
        <v>95</v>
      </c>
      <c r="D171" s="146" t="s">
        <v>164</v>
      </c>
      <c r="E171" s="146" t="s">
        <v>540</v>
      </c>
      <c r="F171" s="147">
        <v>150</v>
      </c>
    </row>
    <row r="172" spans="1:6" ht="19.5" customHeight="1">
      <c r="A172" s="136" t="s">
        <v>38</v>
      </c>
      <c r="B172" s="136" t="s">
        <v>38</v>
      </c>
      <c r="C172" s="136" t="s">
        <v>38</v>
      </c>
      <c r="D172" s="146" t="s">
        <v>38</v>
      </c>
      <c r="E172" s="146" t="s">
        <v>100</v>
      </c>
      <c r="F172" s="147">
        <v>2971.55</v>
      </c>
    </row>
    <row r="173" spans="1:6" ht="19.5" customHeight="1">
      <c r="A173" s="136" t="s">
        <v>84</v>
      </c>
      <c r="B173" s="136" t="s">
        <v>85</v>
      </c>
      <c r="C173" s="136" t="s">
        <v>99</v>
      </c>
      <c r="D173" s="146" t="s">
        <v>164</v>
      </c>
      <c r="E173" s="146" t="s">
        <v>541</v>
      </c>
      <c r="F173" s="147">
        <v>10</v>
      </c>
    </row>
    <row r="174" spans="1:6" ht="19.5" customHeight="1">
      <c r="A174" s="136" t="s">
        <v>84</v>
      </c>
      <c r="B174" s="136" t="s">
        <v>85</v>
      </c>
      <c r="C174" s="136" t="s">
        <v>99</v>
      </c>
      <c r="D174" s="146" t="s">
        <v>164</v>
      </c>
      <c r="E174" s="146" t="s">
        <v>542</v>
      </c>
      <c r="F174" s="147">
        <v>503</v>
      </c>
    </row>
    <row r="175" spans="1:6" ht="19.5" customHeight="1">
      <c r="A175" s="136" t="s">
        <v>84</v>
      </c>
      <c r="B175" s="136" t="s">
        <v>85</v>
      </c>
      <c r="C175" s="136" t="s">
        <v>99</v>
      </c>
      <c r="D175" s="146" t="s">
        <v>164</v>
      </c>
      <c r="E175" s="146" t="s">
        <v>543</v>
      </c>
      <c r="F175" s="147">
        <v>6</v>
      </c>
    </row>
    <row r="176" spans="1:6" ht="19.5" customHeight="1">
      <c r="A176" s="136" t="s">
        <v>84</v>
      </c>
      <c r="B176" s="136" t="s">
        <v>85</v>
      </c>
      <c r="C176" s="136" t="s">
        <v>99</v>
      </c>
      <c r="D176" s="146" t="s">
        <v>164</v>
      </c>
      <c r="E176" s="146" t="s">
        <v>544</v>
      </c>
      <c r="F176" s="147">
        <v>90</v>
      </c>
    </row>
    <row r="177" spans="1:6" ht="19.5" customHeight="1">
      <c r="A177" s="136" t="s">
        <v>84</v>
      </c>
      <c r="B177" s="136" t="s">
        <v>85</v>
      </c>
      <c r="C177" s="136" t="s">
        <v>99</v>
      </c>
      <c r="D177" s="146" t="s">
        <v>164</v>
      </c>
      <c r="E177" s="146" t="s">
        <v>545</v>
      </c>
      <c r="F177" s="147">
        <v>604</v>
      </c>
    </row>
    <row r="178" spans="1:6" ht="19.5" customHeight="1">
      <c r="A178" s="136" t="s">
        <v>84</v>
      </c>
      <c r="B178" s="136" t="s">
        <v>85</v>
      </c>
      <c r="C178" s="136" t="s">
        <v>99</v>
      </c>
      <c r="D178" s="146" t="s">
        <v>164</v>
      </c>
      <c r="E178" s="146" t="s">
        <v>546</v>
      </c>
      <c r="F178" s="147">
        <v>40</v>
      </c>
    </row>
    <row r="179" spans="1:6" ht="19.5" customHeight="1">
      <c r="A179" s="136" t="s">
        <v>84</v>
      </c>
      <c r="B179" s="136" t="s">
        <v>85</v>
      </c>
      <c r="C179" s="136" t="s">
        <v>99</v>
      </c>
      <c r="D179" s="146" t="s">
        <v>164</v>
      </c>
      <c r="E179" s="146" t="s">
        <v>547</v>
      </c>
      <c r="F179" s="147">
        <v>30</v>
      </c>
    </row>
    <row r="180" spans="1:6" ht="19.5" customHeight="1">
      <c r="A180" s="136" t="s">
        <v>84</v>
      </c>
      <c r="B180" s="136" t="s">
        <v>85</v>
      </c>
      <c r="C180" s="136" t="s">
        <v>99</v>
      </c>
      <c r="D180" s="146" t="s">
        <v>164</v>
      </c>
      <c r="E180" s="146" t="s">
        <v>548</v>
      </c>
      <c r="F180" s="147">
        <v>140</v>
      </c>
    </row>
    <row r="181" spans="1:6" ht="19.5" customHeight="1">
      <c r="A181" s="136" t="s">
        <v>84</v>
      </c>
      <c r="B181" s="136" t="s">
        <v>85</v>
      </c>
      <c r="C181" s="136" t="s">
        <v>99</v>
      </c>
      <c r="D181" s="146" t="s">
        <v>164</v>
      </c>
      <c r="E181" s="146" t="s">
        <v>549</v>
      </c>
      <c r="F181" s="147">
        <v>60</v>
      </c>
    </row>
    <row r="182" spans="1:6" ht="19.5" customHeight="1">
      <c r="A182" s="136" t="s">
        <v>84</v>
      </c>
      <c r="B182" s="136" t="s">
        <v>85</v>
      </c>
      <c r="C182" s="136" t="s">
        <v>99</v>
      </c>
      <c r="D182" s="146" t="s">
        <v>164</v>
      </c>
      <c r="E182" s="146" t="s">
        <v>550</v>
      </c>
      <c r="F182" s="147">
        <v>100</v>
      </c>
    </row>
    <row r="183" spans="1:6" ht="19.5" customHeight="1">
      <c r="A183" s="136" t="s">
        <v>84</v>
      </c>
      <c r="B183" s="136" t="s">
        <v>85</v>
      </c>
      <c r="C183" s="136" t="s">
        <v>99</v>
      </c>
      <c r="D183" s="146" t="s">
        <v>164</v>
      </c>
      <c r="E183" s="146" t="s">
        <v>551</v>
      </c>
      <c r="F183" s="147">
        <v>765.75</v>
      </c>
    </row>
    <row r="184" spans="1:6" ht="19.5" customHeight="1">
      <c r="A184" s="136" t="s">
        <v>84</v>
      </c>
      <c r="B184" s="136" t="s">
        <v>85</v>
      </c>
      <c r="C184" s="136" t="s">
        <v>99</v>
      </c>
      <c r="D184" s="146" t="s">
        <v>164</v>
      </c>
      <c r="E184" s="146" t="s">
        <v>552</v>
      </c>
      <c r="F184" s="147">
        <v>268.6</v>
      </c>
    </row>
    <row r="185" spans="1:6" ht="19.5" customHeight="1">
      <c r="A185" s="136" t="s">
        <v>84</v>
      </c>
      <c r="B185" s="136" t="s">
        <v>85</v>
      </c>
      <c r="C185" s="136" t="s">
        <v>99</v>
      </c>
      <c r="D185" s="146" t="s">
        <v>164</v>
      </c>
      <c r="E185" s="146" t="s">
        <v>553</v>
      </c>
      <c r="F185" s="147">
        <v>200</v>
      </c>
    </row>
    <row r="186" spans="1:6" ht="19.5" customHeight="1">
      <c r="A186" s="136" t="s">
        <v>84</v>
      </c>
      <c r="B186" s="136" t="s">
        <v>85</v>
      </c>
      <c r="C186" s="136" t="s">
        <v>99</v>
      </c>
      <c r="D186" s="146" t="s">
        <v>164</v>
      </c>
      <c r="E186" s="146" t="s">
        <v>554</v>
      </c>
      <c r="F186" s="147">
        <v>4.2</v>
      </c>
    </row>
    <row r="187" spans="1:6" ht="19.5" customHeight="1">
      <c r="A187" s="136" t="s">
        <v>84</v>
      </c>
      <c r="B187" s="136" t="s">
        <v>85</v>
      </c>
      <c r="C187" s="136" t="s">
        <v>99</v>
      </c>
      <c r="D187" s="146" t="s">
        <v>164</v>
      </c>
      <c r="E187" s="146" t="s">
        <v>555</v>
      </c>
      <c r="F187" s="147">
        <v>10</v>
      </c>
    </row>
    <row r="188" spans="1:6" ht="19.5" customHeight="1">
      <c r="A188" s="136" t="s">
        <v>84</v>
      </c>
      <c r="B188" s="136" t="s">
        <v>85</v>
      </c>
      <c r="C188" s="136" t="s">
        <v>99</v>
      </c>
      <c r="D188" s="146" t="s">
        <v>164</v>
      </c>
      <c r="E188" s="146" t="s">
        <v>556</v>
      </c>
      <c r="F188" s="147">
        <v>140</v>
      </c>
    </row>
    <row r="189" spans="1:6" ht="19.5" customHeight="1">
      <c r="A189" s="136" t="s">
        <v>38</v>
      </c>
      <c r="B189" s="136" t="s">
        <v>38</v>
      </c>
      <c r="C189" s="136" t="s">
        <v>38</v>
      </c>
      <c r="D189" s="146" t="s">
        <v>38</v>
      </c>
      <c r="E189" s="146" t="s">
        <v>165</v>
      </c>
      <c r="F189" s="147">
        <v>1072</v>
      </c>
    </row>
    <row r="190" spans="1:6" ht="19.5" customHeight="1">
      <c r="A190" s="136" t="s">
        <v>38</v>
      </c>
      <c r="B190" s="136" t="s">
        <v>38</v>
      </c>
      <c r="C190" s="136" t="s">
        <v>38</v>
      </c>
      <c r="D190" s="146" t="s">
        <v>38</v>
      </c>
      <c r="E190" s="146" t="s">
        <v>92</v>
      </c>
      <c r="F190" s="147">
        <v>515</v>
      </c>
    </row>
    <row r="191" spans="1:6" ht="19.5" customHeight="1">
      <c r="A191" s="136" t="s">
        <v>84</v>
      </c>
      <c r="B191" s="136" t="s">
        <v>85</v>
      </c>
      <c r="C191" s="136" t="s">
        <v>91</v>
      </c>
      <c r="D191" s="146" t="s">
        <v>166</v>
      </c>
      <c r="E191" s="146" t="s">
        <v>505</v>
      </c>
      <c r="F191" s="147">
        <v>515</v>
      </c>
    </row>
    <row r="192" spans="1:6" ht="19.5" customHeight="1">
      <c r="A192" s="136" t="s">
        <v>38</v>
      </c>
      <c r="B192" s="136" t="s">
        <v>38</v>
      </c>
      <c r="C192" s="136" t="s">
        <v>38</v>
      </c>
      <c r="D192" s="146" t="s">
        <v>38</v>
      </c>
      <c r="E192" s="146" t="s">
        <v>96</v>
      </c>
      <c r="F192" s="147">
        <v>35</v>
      </c>
    </row>
    <row r="193" spans="1:6" ht="19.5" customHeight="1">
      <c r="A193" s="136" t="s">
        <v>84</v>
      </c>
      <c r="B193" s="136" t="s">
        <v>85</v>
      </c>
      <c r="C193" s="136" t="s">
        <v>95</v>
      </c>
      <c r="D193" s="146" t="s">
        <v>166</v>
      </c>
      <c r="E193" s="146" t="s">
        <v>557</v>
      </c>
      <c r="F193" s="147">
        <v>20</v>
      </c>
    </row>
    <row r="194" spans="1:6" ht="19.5" customHeight="1">
      <c r="A194" s="136" t="s">
        <v>84</v>
      </c>
      <c r="B194" s="136" t="s">
        <v>85</v>
      </c>
      <c r="C194" s="136" t="s">
        <v>95</v>
      </c>
      <c r="D194" s="146" t="s">
        <v>166</v>
      </c>
      <c r="E194" s="146" t="s">
        <v>558</v>
      </c>
      <c r="F194" s="147">
        <v>15</v>
      </c>
    </row>
    <row r="195" spans="1:6" ht="19.5" customHeight="1">
      <c r="A195" s="136" t="s">
        <v>38</v>
      </c>
      <c r="B195" s="136" t="s">
        <v>38</v>
      </c>
      <c r="C195" s="136" t="s">
        <v>38</v>
      </c>
      <c r="D195" s="146" t="s">
        <v>38</v>
      </c>
      <c r="E195" s="146" t="s">
        <v>98</v>
      </c>
      <c r="F195" s="147">
        <v>429</v>
      </c>
    </row>
    <row r="196" spans="1:6" ht="19.5" customHeight="1">
      <c r="A196" s="136" t="s">
        <v>84</v>
      </c>
      <c r="B196" s="136" t="s">
        <v>85</v>
      </c>
      <c r="C196" s="136" t="s">
        <v>97</v>
      </c>
      <c r="D196" s="146" t="s">
        <v>166</v>
      </c>
      <c r="E196" s="146" t="s">
        <v>559</v>
      </c>
      <c r="F196" s="147">
        <v>30</v>
      </c>
    </row>
    <row r="197" spans="1:6" ht="19.5" customHeight="1">
      <c r="A197" s="136" t="s">
        <v>84</v>
      </c>
      <c r="B197" s="136" t="s">
        <v>85</v>
      </c>
      <c r="C197" s="136" t="s">
        <v>97</v>
      </c>
      <c r="D197" s="146" t="s">
        <v>166</v>
      </c>
      <c r="E197" s="146" t="s">
        <v>560</v>
      </c>
      <c r="F197" s="147">
        <v>14</v>
      </c>
    </row>
    <row r="198" spans="1:6" ht="19.5" customHeight="1">
      <c r="A198" s="136" t="s">
        <v>84</v>
      </c>
      <c r="B198" s="136" t="s">
        <v>85</v>
      </c>
      <c r="C198" s="136" t="s">
        <v>97</v>
      </c>
      <c r="D198" s="146" t="s">
        <v>166</v>
      </c>
      <c r="E198" s="146" t="s">
        <v>561</v>
      </c>
      <c r="F198" s="147">
        <v>200</v>
      </c>
    </row>
    <row r="199" spans="1:6" ht="19.5" customHeight="1">
      <c r="A199" s="136" t="s">
        <v>84</v>
      </c>
      <c r="B199" s="136" t="s">
        <v>85</v>
      </c>
      <c r="C199" s="136" t="s">
        <v>97</v>
      </c>
      <c r="D199" s="146" t="s">
        <v>166</v>
      </c>
      <c r="E199" s="146" t="s">
        <v>562</v>
      </c>
      <c r="F199" s="147">
        <v>20</v>
      </c>
    </row>
    <row r="200" spans="1:6" ht="19.5" customHeight="1">
      <c r="A200" s="136" t="s">
        <v>84</v>
      </c>
      <c r="B200" s="136" t="s">
        <v>85</v>
      </c>
      <c r="C200" s="136" t="s">
        <v>97</v>
      </c>
      <c r="D200" s="146" t="s">
        <v>166</v>
      </c>
      <c r="E200" s="146" t="s">
        <v>563</v>
      </c>
      <c r="F200" s="147">
        <v>15</v>
      </c>
    </row>
    <row r="201" spans="1:6" ht="19.5" customHeight="1">
      <c r="A201" s="136" t="s">
        <v>84</v>
      </c>
      <c r="B201" s="136" t="s">
        <v>85</v>
      </c>
      <c r="C201" s="136" t="s">
        <v>97</v>
      </c>
      <c r="D201" s="146" t="s">
        <v>166</v>
      </c>
      <c r="E201" s="146" t="s">
        <v>564</v>
      </c>
      <c r="F201" s="147">
        <v>150</v>
      </c>
    </row>
    <row r="202" spans="1:6" ht="19.5" customHeight="1">
      <c r="A202" s="136" t="s">
        <v>38</v>
      </c>
      <c r="B202" s="136" t="s">
        <v>38</v>
      </c>
      <c r="C202" s="136" t="s">
        <v>38</v>
      </c>
      <c r="D202" s="146" t="s">
        <v>38</v>
      </c>
      <c r="E202" s="146" t="s">
        <v>102</v>
      </c>
      <c r="F202" s="147">
        <v>48</v>
      </c>
    </row>
    <row r="203" spans="1:6" ht="19.5" customHeight="1">
      <c r="A203" s="136" t="s">
        <v>84</v>
      </c>
      <c r="B203" s="136" t="s">
        <v>85</v>
      </c>
      <c r="C203" s="136" t="s">
        <v>101</v>
      </c>
      <c r="D203" s="146" t="s">
        <v>166</v>
      </c>
      <c r="E203" s="146" t="s">
        <v>565</v>
      </c>
      <c r="F203" s="147">
        <v>8</v>
      </c>
    </row>
    <row r="204" spans="1:6" ht="19.5" customHeight="1">
      <c r="A204" s="136" t="s">
        <v>84</v>
      </c>
      <c r="B204" s="136" t="s">
        <v>85</v>
      </c>
      <c r="C204" s="136" t="s">
        <v>101</v>
      </c>
      <c r="D204" s="146" t="s">
        <v>166</v>
      </c>
      <c r="E204" s="146" t="s">
        <v>566</v>
      </c>
      <c r="F204" s="147">
        <v>40</v>
      </c>
    </row>
    <row r="205" spans="1:6" ht="19.5" customHeight="1">
      <c r="A205" s="136" t="s">
        <v>38</v>
      </c>
      <c r="B205" s="136" t="s">
        <v>38</v>
      </c>
      <c r="C205" s="136" t="s">
        <v>38</v>
      </c>
      <c r="D205" s="146" t="s">
        <v>38</v>
      </c>
      <c r="E205" s="146" t="s">
        <v>135</v>
      </c>
      <c r="F205" s="147">
        <v>35</v>
      </c>
    </row>
    <row r="206" spans="1:6" ht="19.5" customHeight="1">
      <c r="A206" s="136" t="s">
        <v>84</v>
      </c>
      <c r="B206" s="136" t="s">
        <v>85</v>
      </c>
      <c r="C206" s="136" t="s">
        <v>133</v>
      </c>
      <c r="D206" s="146" t="s">
        <v>166</v>
      </c>
      <c r="E206" s="146" t="s">
        <v>567</v>
      </c>
      <c r="F206" s="147">
        <v>35</v>
      </c>
    </row>
    <row r="207" spans="1:6" ht="19.5" customHeight="1">
      <c r="A207" s="136" t="s">
        <v>38</v>
      </c>
      <c r="B207" s="136" t="s">
        <v>38</v>
      </c>
      <c r="C207" s="136" t="s">
        <v>38</v>
      </c>
      <c r="D207" s="146" t="s">
        <v>38</v>
      </c>
      <c r="E207" s="146" t="s">
        <v>157</v>
      </c>
      <c r="F207" s="147">
        <v>10</v>
      </c>
    </row>
    <row r="208" spans="1:6" ht="19.5" customHeight="1">
      <c r="A208" s="136" t="s">
        <v>155</v>
      </c>
      <c r="B208" s="136" t="s">
        <v>109</v>
      </c>
      <c r="C208" s="136" t="s">
        <v>109</v>
      </c>
      <c r="D208" s="146" t="s">
        <v>166</v>
      </c>
      <c r="E208" s="146" t="s">
        <v>568</v>
      </c>
      <c r="F208" s="147">
        <v>10</v>
      </c>
    </row>
    <row r="209" spans="1:6" ht="19.5" customHeight="1">
      <c r="A209" s="136" t="s">
        <v>38</v>
      </c>
      <c r="B209" s="136" t="s">
        <v>38</v>
      </c>
      <c r="C209" s="136" t="s">
        <v>38</v>
      </c>
      <c r="D209" s="146" t="s">
        <v>38</v>
      </c>
      <c r="E209" s="146" t="s">
        <v>167</v>
      </c>
      <c r="F209" s="147">
        <v>858.5</v>
      </c>
    </row>
    <row r="210" spans="1:6" ht="19.5" customHeight="1">
      <c r="A210" s="136" t="s">
        <v>38</v>
      </c>
      <c r="B210" s="136" t="s">
        <v>38</v>
      </c>
      <c r="C210" s="136" t="s">
        <v>38</v>
      </c>
      <c r="D210" s="146" t="s">
        <v>38</v>
      </c>
      <c r="E210" s="146" t="s">
        <v>168</v>
      </c>
      <c r="F210" s="147">
        <v>858.5</v>
      </c>
    </row>
    <row r="211" spans="1:6" ht="19.5" customHeight="1">
      <c r="A211" s="136" t="s">
        <v>38</v>
      </c>
      <c r="B211" s="136" t="s">
        <v>38</v>
      </c>
      <c r="C211" s="136" t="s">
        <v>38</v>
      </c>
      <c r="D211" s="146" t="s">
        <v>38</v>
      </c>
      <c r="E211" s="146" t="s">
        <v>98</v>
      </c>
      <c r="F211" s="147">
        <v>250</v>
      </c>
    </row>
    <row r="212" spans="1:6" ht="19.5" customHeight="1">
      <c r="A212" s="136" t="s">
        <v>84</v>
      </c>
      <c r="B212" s="136" t="s">
        <v>85</v>
      </c>
      <c r="C212" s="136" t="s">
        <v>97</v>
      </c>
      <c r="D212" s="146" t="s">
        <v>169</v>
      </c>
      <c r="E212" s="146" t="s">
        <v>569</v>
      </c>
      <c r="F212" s="147">
        <v>175</v>
      </c>
    </row>
    <row r="213" spans="1:6" ht="19.5" customHeight="1">
      <c r="A213" s="136" t="s">
        <v>84</v>
      </c>
      <c r="B213" s="136" t="s">
        <v>85</v>
      </c>
      <c r="C213" s="136" t="s">
        <v>97</v>
      </c>
      <c r="D213" s="146" t="s">
        <v>169</v>
      </c>
      <c r="E213" s="146" t="s">
        <v>570</v>
      </c>
      <c r="F213" s="147">
        <v>35</v>
      </c>
    </row>
    <row r="214" spans="1:6" ht="19.5" customHeight="1">
      <c r="A214" s="136" t="s">
        <v>84</v>
      </c>
      <c r="B214" s="136" t="s">
        <v>85</v>
      </c>
      <c r="C214" s="136" t="s">
        <v>97</v>
      </c>
      <c r="D214" s="146" t="s">
        <v>169</v>
      </c>
      <c r="E214" s="146" t="s">
        <v>571</v>
      </c>
      <c r="F214" s="147">
        <v>30</v>
      </c>
    </row>
    <row r="215" spans="1:6" ht="19.5" customHeight="1">
      <c r="A215" s="136" t="s">
        <v>84</v>
      </c>
      <c r="B215" s="136" t="s">
        <v>85</v>
      </c>
      <c r="C215" s="136" t="s">
        <v>97</v>
      </c>
      <c r="D215" s="146" t="s">
        <v>169</v>
      </c>
      <c r="E215" s="146" t="s">
        <v>572</v>
      </c>
      <c r="F215" s="147">
        <v>10</v>
      </c>
    </row>
    <row r="216" spans="1:6" ht="19.5" customHeight="1">
      <c r="A216" s="136" t="s">
        <v>38</v>
      </c>
      <c r="B216" s="136" t="s">
        <v>38</v>
      </c>
      <c r="C216" s="136" t="s">
        <v>38</v>
      </c>
      <c r="D216" s="146" t="s">
        <v>38</v>
      </c>
      <c r="E216" s="146" t="s">
        <v>100</v>
      </c>
      <c r="F216" s="147">
        <v>80</v>
      </c>
    </row>
    <row r="217" spans="1:6" ht="19.5" customHeight="1">
      <c r="A217" s="136" t="s">
        <v>84</v>
      </c>
      <c r="B217" s="136" t="s">
        <v>85</v>
      </c>
      <c r="C217" s="136" t="s">
        <v>99</v>
      </c>
      <c r="D217" s="146" t="s">
        <v>169</v>
      </c>
      <c r="E217" s="146" t="s">
        <v>573</v>
      </c>
      <c r="F217" s="147">
        <v>80</v>
      </c>
    </row>
    <row r="218" spans="1:6" ht="19.5" customHeight="1">
      <c r="A218" s="136" t="s">
        <v>38</v>
      </c>
      <c r="B218" s="136" t="s">
        <v>38</v>
      </c>
      <c r="C218" s="136" t="s">
        <v>38</v>
      </c>
      <c r="D218" s="146" t="s">
        <v>38</v>
      </c>
      <c r="E218" s="146" t="s">
        <v>135</v>
      </c>
      <c r="F218" s="147">
        <v>6</v>
      </c>
    </row>
    <row r="219" spans="1:6" ht="19.5" customHeight="1">
      <c r="A219" s="136" t="s">
        <v>84</v>
      </c>
      <c r="B219" s="136" t="s">
        <v>85</v>
      </c>
      <c r="C219" s="136" t="s">
        <v>133</v>
      </c>
      <c r="D219" s="146" t="s">
        <v>169</v>
      </c>
      <c r="E219" s="146" t="s">
        <v>574</v>
      </c>
      <c r="F219" s="147">
        <v>6</v>
      </c>
    </row>
    <row r="220" spans="1:6" ht="19.5" customHeight="1">
      <c r="A220" s="136" t="s">
        <v>38</v>
      </c>
      <c r="B220" s="136" t="s">
        <v>38</v>
      </c>
      <c r="C220" s="136" t="s">
        <v>38</v>
      </c>
      <c r="D220" s="146" t="s">
        <v>38</v>
      </c>
      <c r="E220" s="146" t="s">
        <v>121</v>
      </c>
      <c r="F220" s="147">
        <v>522.5</v>
      </c>
    </row>
    <row r="221" spans="1:6" ht="19.5" customHeight="1">
      <c r="A221" s="136" t="s">
        <v>84</v>
      </c>
      <c r="B221" s="136" t="s">
        <v>85</v>
      </c>
      <c r="C221" s="136" t="s">
        <v>109</v>
      </c>
      <c r="D221" s="146" t="s">
        <v>169</v>
      </c>
      <c r="E221" s="146" t="s">
        <v>575</v>
      </c>
      <c r="F221" s="147">
        <v>85.5</v>
      </c>
    </row>
    <row r="222" spans="1:6" ht="19.5" customHeight="1">
      <c r="A222" s="136" t="s">
        <v>84</v>
      </c>
      <c r="B222" s="136" t="s">
        <v>85</v>
      </c>
      <c r="C222" s="136" t="s">
        <v>109</v>
      </c>
      <c r="D222" s="146" t="s">
        <v>169</v>
      </c>
      <c r="E222" s="146" t="s">
        <v>576</v>
      </c>
      <c r="F222" s="147">
        <v>150</v>
      </c>
    </row>
    <row r="223" spans="1:6" ht="19.5" customHeight="1">
      <c r="A223" s="136" t="s">
        <v>84</v>
      </c>
      <c r="B223" s="136" t="s">
        <v>85</v>
      </c>
      <c r="C223" s="136" t="s">
        <v>109</v>
      </c>
      <c r="D223" s="146" t="s">
        <v>169</v>
      </c>
      <c r="E223" s="146" t="s">
        <v>577</v>
      </c>
      <c r="F223" s="147">
        <v>195</v>
      </c>
    </row>
    <row r="224" spans="1:6" ht="19.5" customHeight="1">
      <c r="A224" s="136" t="s">
        <v>84</v>
      </c>
      <c r="B224" s="136" t="s">
        <v>85</v>
      </c>
      <c r="C224" s="136" t="s">
        <v>109</v>
      </c>
      <c r="D224" s="146" t="s">
        <v>169</v>
      </c>
      <c r="E224" s="146" t="s">
        <v>578</v>
      </c>
      <c r="F224" s="147">
        <v>82</v>
      </c>
    </row>
    <row r="225" spans="1:6" ht="19.5" customHeight="1">
      <c r="A225" s="136" t="s">
        <v>84</v>
      </c>
      <c r="B225" s="136" t="s">
        <v>85</v>
      </c>
      <c r="C225" s="136" t="s">
        <v>109</v>
      </c>
      <c r="D225" s="146" t="s">
        <v>169</v>
      </c>
      <c r="E225" s="146" t="s">
        <v>579</v>
      </c>
      <c r="F225" s="147">
        <v>10</v>
      </c>
    </row>
    <row r="226" spans="1:6" ht="19.5" customHeight="1">
      <c r="A226" s="136" t="s">
        <v>38</v>
      </c>
      <c r="B226" s="136" t="s">
        <v>38</v>
      </c>
      <c r="C226" s="136" t="s">
        <v>38</v>
      </c>
      <c r="D226" s="146" t="s">
        <v>38</v>
      </c>
      <c r="E226" s="146" t="s">
        <v>170</v>
      </c>
      <c r="F226" s="147">
        <v>3274.91</v>
      </c>
    </row>
    <row r="227" spans="1:6" ht="19.5" customHeight="1">
      <c r="A227" s="136" t="s">
        <v>38</v>
      </c>
      <c r="B227" s="136" t="s">
        <v>38</v>
      </c>
      <c r="C227" s="136" t="s">
        <v>38</v>
      </c>
      <c r="D227" s="146" t="s">
        <v>38</v>
      </c>
      <c r="E227" s="146" t="s">
        <v>171</v>
      </c>
      <c r="F227" s="147">
        <v>3162.83</v>
      </c>
    </row>
    <row r="228" spans="1:6" ht="19.5" customHeight="1">
      <c r="A228" s="136" t="s">
        <v>38</v>
      </c>
      <c r="B228" s="136" t="s">
        <v>38</v>
      </c>
      <c r="C228" s="136" t="s">
        <v>38</v>
      </c>
      <c r="D228" s="146" t="s">
        <v>38</v>
      </c>
      <c r="E228" s="146" t="s">
        <v>96</v>
      </c>
      <c r="F228" s="147">
        <v>2347.8</v>
      </c>
    </row>
    <row r="229" spans="1:6" ht="19.5" customHeight="1">
      <c r="A229" s="136" t="s">
        <v>84</v>
      </c>
      <c r="B229" s="136" t="s">
        <v>85</v>
      </c>
      <c r="C229" s="136" t="s">
        <v>95</v>
      </c>
      <c r="D229" s="146" t="s">
        <v>172</v>
      </c>
      <c r="E229" s="146" t="s">
        <v>580</v>
      </c>
      <c r="F229" s="147">
        <v>17</v>
      </c>
    </row>
    <row r="230" spans="1:6" ht="19.5" customHeight="1">
      <c r="A230" s="136" t="s">
        <v>84</v>
      </c>
      <c r="B230" s="136" t="s">
        <v>85</v>
      </c>
      <c r="C230" s="136" t="s">
        <v>95</v>
      </c>
      <c r="D230" s="146" t="s">
        <v>172</v>
      </c>
      <c r="E230" s="146" t="s">
        <v>581</v>
      </c>
      <c r="F230" s="147">
        <v>1358</v>
      </c>
    </row>
    <row r="231" spans="1:6" ht="19.5" customHeight="1">
      <c r="A231" s="136" t="s">
        <v>84</v>
      </c>
      <c r="B231" s="136" t="s">
        <v>85</v>
      </c>
      <c r="C231" s="136" t="s">
        <v>95</v>
      </c>
      <c r="D231" s="146" t="s">
        <v>172</v>
      </c>
      <c r="E231" s="146" t="s">
        <v>582</v>
      </c>
      <c r="F231" s="147">
        <v>20</v>
      </c>
    </row>
    <row r="232" spans="1:6" ht="19.5" customHeight="1">
      <c r="A232" s="136" t="s">
        <v>84</v>
      </c>
      <c r="B232" s="136" t="s">
        <v>85</v>
      </c>
      <c r="C232" s="136" t="s">
        <v>95</v>
      </c>
      <c r="D232" s="146" t="s">
        <v>172</v>
      </c>
      <c r="E232" s="146" t="s">
        <v>583</v>
      </c>
      <c r="F232" s="147">
        <v>392</v>
      </c>
    </row>
    <row r="233" spans="1:6" ht="19.5" customHeight="1">
      <c r="A233" s="136" t="s">
        <v>84</v>
      </c>
      <c r="B233" s="136" t="s">
        <v>85</v>
      </c>
      <c r="C233" s="136" t="s">
        <v>95</v>
      </c>
      <c r="D233" s="146" t="s">
        <v>172</v>
      </c>
      <c r="E233" s="146" t="s">
        <v>584</v>
      </c>
      <c r="F233" s="147">
        <v>334.8</v>
      </c>
    </row>
    <row r="234" spans="1:6" ht="19.5" customHeight="1">
      <c r="A234" s="136" t="s">
        <v>84</v>
      </c>
      <c r="B234" s="136" t="s">
        <v>85</v>
      </c>
      <c r="C234" s="136" t="s">
        <v>95</v>
      </c>
      <c r="D234" s="146" t="s">
        <v>172</v>
      </c>
      <c r="E234" s="146" t="s">
        <v>585</v>
      </c>
      <c r="F234" s="147">
        <v>146</v>
      </c>
    </row>
    <row r="235" spans="1:6" ht="19.5" customHeight="1">
      <c r="A235" s="136" t="s">
        <v>84</v>
      </c>
      <c r="B235" s="136" t="s">
        <v>85</v>
      </c>
      <c r="C235" s="136" t="s">
        <v>95</v>
      </c>
      <c r="D235" s="146" t="s">
        <v>172</v>
      </c>
      <c r="E235" s="146" t="s">
        <v>586</v>
      </c>
      <c r="F235" s="147">
        <v>60</v>
      </c>
    </row>
    <row r="236" spans="1:6" ht="19.5" customHeight="1">
      <c r="A236" s="136" t="s">
        <v>84</v>
      </c>
      <c r="B236" s="136" t="s">
        <v>85</v>
      </c>
      <c r="C236" s="136" t="s">
        <v>95</v>
      </c>
      <c r="D236" s="146" t="s">
        <v>172</v>
      </c>
      <c r="E236" s="146" t="s">
        <v>587</v>
      </c>
      <c r="F236" s="147">
        <v>20</v>
      </c>
    </row>
    <row r="237" spans="1:6" ht="19.5" customHeight="1">
      <c r="A237" s="136" t="s">
        <v>38</v>
      </c>
      <c r="B237" s="136" t="s">
        <v>38</v>
      </c>
      <c r="C237" s="136" t="s">
        <v>38</v>
      </c>
      <c r="D237" s="146" t="s">
        <v>38</v>
      </c>
      <c r="E237" s="146" t="s">
        <v>121</v>
      </c>
      <c r="F237" s="147">
        <v>815.03</v>
      </c>
    </row>
    <row r="238" spans="1:6" ht="19.5" customHeight="1">
      <c r="A238" s="136" t="s">
        <v>84</v>
      </c>
      <c r="B238" s="136" t="s">
        <v>85</v>
      </c>
      <c r="C238" s="136" t="s">
        <v>109</v>
      </c>
      <c r="D238" s="146" t="s">
        <v>172</v>
      </c>
      <c r="E238" s="146" t="s">
        <v>588</v>
      </c>
      <c r="F238" s="147">
        <v>5</v>
      </c>
    </row>
    <row r="239" spans="1:6" ht="19.5" customHeight="1">
      <c r="A239" s="136" t="s">
        <v>84</v>
      </c>
      <c r="B239" s="136" t="s">
        <v>85</v>
      </c>
      <c r="C239" s="136" t="s">
        <v>109</v>
      </c>
      <c r="D239" s="146" t="s">
        <v>172</v>
      </c>
      <c r="E239" s="146" t="s">
        <v>589</v>
      </c>
      <c r="F239" s="147">
        <v>348.93</v>
      </c>
    </row>
    <row r="240" spans="1:6" ht="19.5" customHeight="1">
      <c r="A240" s="136" t="s">
        <v>84</v>
      </c>
      <c r="B240" s="136" t="s">
        <v>85</v>
      </c>
      <c r="C240" s="136" t="s">
        <v>109</v>
      </c>
      <c r="D240" s="146" t="s">
        <v>172</v>
      </c>
      <c r="E240" s="146" t="s">
        <v>590</v>
      </c>
      <c r="F240" s="147">
        <v>110.63</v>
      </c>
    </row>
    <row r="241" spans="1:6" ht="19.5" customHeight="1">
      <c r="A241" s="136" t="s">
        <v>84</v>
      </c>
      <c r="B241" s="136" t="s">
        <v>85</v>
      </c>
      <c r="C241" s="136" t="s">
        <v>109</v>
      </c>
      <c r="D241" s="146" t="s">
        <v>172</v>
      </c>
      <c r="E241" s="146" t="s">
        <v>591</v>
      </c>
      <c r="F241" s="147">
        <v>76</v>
      </c>
    </row>
    <row r="242" spans="1:6" ht="19.5" customHeight="1">
      <c r="A242" s="136" t="s">
        <v>84</v>
      </c>
      <c r="B242" s="136" t="s">
        <v>85</v>
      </c>
      <c r="C242" s="136" t="s">
        <v>109</v>
      </c>
      <c r="D242" s="146" t="s">
        <v>172</v>
      </c>
      <c r="E242" s="146" t="s">
        <v>592</v>
      </c>
      <c r="F242" s="147">
        <v>274.47</v>
      </c>
    </row>
    <row r="243" spans="1:6" ht="19.5" customHeight="1">
      <c r="A243" s="136" t="s">
        <v>38</v>
      </c>
      <c r="B243" s="136" t="s">
        <v>38</v>
      </c>
      <c r="C243" s="136" t="s">
        <v>38</v>
      </c>
      <c r="D243" s="146" t="s">
        <v>38</v>
      </c>
      <c r="E243" s="146" t="s">
        <v>173</v>
      </c>
      <c r="F243" s="147">
        <v>112.08</v>
      </c>
    </row>
    <row r="244" spans="1:6" ht="19.5" customHeight="1">
      <c r="A244" s="136" t="s">
        <v>38</v>
      </c>
      <c r="B244" s="136" t="s">
        <v>38</v>
      </c>
      <c r="C244" s="136" t="s">
        <v>38</v>
      </c>
      <c r="D244" s="146" t="s">
        <v>38</v>
      </c>
      <c r="E244" s="146" t="s">
        <v>135</v>
      </c>
      <c r="F244" s="147">
        <v>28</v>
      </c>
    </row>
    <row r="245" spans="1:6" ht="19.5" customHeight="1">
      <c r="A245" s="136" t="s">
        <v>84</v>
      </c>
      <c r="B245" s="136" t="s">
        <v>85</v>
      </c>
      <c r="C245" s="136" t="s">
        <v>133</v>
      </c>
      <c r="D245" s="146" t="s">
        <v>174</v>
      </c>
      <c r="E245" s="146" t="s">
        <v>593</v>
      </c>
      <c r="F245" s="147">
        <v>28</v>
      </c>
    </row>
    <row r="246" spans="1:6" ht="19.5" customHeight="1">
      <c r="A246" s="136" t="s">
        <v>38</v>
      </c>
      <c r="B246" s="136" t="s">
        <v>38</v>
      </c>
      <c r="C246" s="136" t="s">
        <v>38</v>
      </c>
      <c r="D246" s="146" t="s">
        <v>38</v>
      </c>
      <c r="E246" s="146" t="s">
        <v>121</v>
      </c>
      <c r="F246" s="147">
        <v>84.08</v>
      </c>
    </row>
    <row r="247" spans="1:6" ht="19.5" customHeight="1">
      <c r="A247" s="136" t="s">
        <v>84</v>
      </c>
      <c r="B247" s="136" t="s">
        <v>85</v>
      </c>
      <c r="C247" s="136" t="s">
        <v>109</v>
      </c>
      <c r="D247" s="146" t="s">
        <v>174</v>
      </c>
      <c r="E247" s="146" t="s">
        <v>594</v>
      </c>
      <c r="F247" s="147">
        <v>73.98</v>
      </c>
    </row>
    <row r="248" spans="1:6" ht="19.5" customHeight="1">
      <c r="A248" s="136" t="s">
        <v>84</v>
      </c>
      <c r="B248" s="136" t="s">
        <v>85</v>
      </c>
      <c r="C248" s="136" t="s">
        <v>109</v>
      </c>
      <c r="D248" s="146" t="s">
        <v>174</v>
      </c>
      <c r="E248" s="146" t="s">
        <v>595</v>
      </c>
      <c r="F248" s="147">
        <v>5</v>
      </c>
    </row>
    <row r="249" spans="1:6" ht="19.5" customHeight="1">
      <c r="A249" s="136" t="s">
        <v>84</v>
      </c>
      <c r="B249" s="136" t="s">
        <v>85</v>
      </c>
      <c r="C249" s="136" t="s">
        <v>109</v>
      </c>
      <c r="D249" s="146" t="s">
        <v>174</v>
      </c>
      <c r="E249" s="146" t="s">
        <v>596</v>
      </c>
      <c r="F249" s="147">
        <v>5.1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admin-PC\admin</cp:lastModifiedBy>
  <dcterms:modified xsi:type="dcterms:W3CDTF">2021-03-08T00:50:56Z</dcterms:modified>
  <cp:category/>
  <cp:version/>
  <cp:contentType/>
  <cp:contentStatus/>
</cp:coreProperties>
</file>